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946" activeTab="8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EFE-03 Con EFE" sheetId="24" r:id="rId24"/>
    <sheet name="Conciliacion_Ig" sheetId="25" r:id="rId25"/>
    <sheet name="Conciliacion_Eg" sheetId="26" r:id="rId26"/>
    <sheet name="Memoria" sheetId="27" r:id="rId27"/>
  </sheets>
  <definedNames>
    <definedName name="_xlnm.Print_Area" localSheetId="21">'EFE-01  '!$A$1:$E$164</definedName>
    <definedName name="_xlnm.Print_Area" localSheetId="22">'EFE-02'!$A$1:$D$37</definedName>
    <definedName name="_xlnm.Print_Area" localSheetId="16">'ERA-01'!$A$1:$D$176</definedName>
    <definedName name="_xlnm.Print_Area" localSheetId="17">'ERA-02'!$A$1:$E$14</definedName>
    <definedName name="_xlnm.Print_Area" localSheetId="18">'ERA-03 '!$A$1:$E$111</definedName>
    <definedName name="_xlnm.Print_Area" localSheetId="2">'ESF-01'!$A$1:$E$79</definedName>
    <definedName name="_xlnm.Print_Area" localSheetId="3">'ESF-02 '!$A$1:$F$32</definedName>
    <definedName name="_xlnm.Print_Area" localSheetId="4">'ESF-03'!$A$1:$I$76</definedName>
    <definedName name="_xlnm.Print_Area" localSheetId="6">'ESF-06 '!$A$1:$G$12</definedName>
    <definedName name="_xlnm.Print_Area" localSheetId="7">'ESF-07'!$A$1:$E$12</definedName>
    <definedName name="_xlnm.Print_Area" localSheetId="8">'ESF-08'!$A$1:$F$46</definedName>
    <definedName name="_xlnm.Print_Area" localSheetId="9">'ESF-09'!$A$1:$F$35</definedName>
    <definedName name="_xlnm.Print_Area" localSheetId="10">'ESF-10'!$A$1:$H$8</definedName>
    <definedName name="_xlnm.Print_Area" localSheetId="11">'ESF-11'!$A$1:$D$13</definedName>
    <definedName name="_xlnm.Print_Area" localSheetId="12">'ESF-12 '!$A$1:$H$46</definedName>
    <definedName name="_xlnm.Print_Area" localSheetId="13">'ESF-13'!$A$1:$E$20</definedName>
    <definedName name="_xlnm.Print_Area" localSheetId="14">'ESF-14'!$A$1:$E$12</definedName>
    <definedName name="_xlnm.Print_Area" localSheetId="15">'ESF-15'!$A$1:$AA$17</definedName>
    <definedName name="_xlnm.Print_Area" localSheetId="26">'Memoria'!$A$1:$E$39</definedName>
    <definedName name="_xlnm.Print_Area" localSheetId="0">'Notas a los Edos Financieros'!$A$1:$B$38</definedName>
    <definedName name="_xlnm.Print_Area" localSheetId="19">'VHP-01'!$A$1:$G$16</definedName>
    <definedName name="_xlnm.Print_Area" localSheetId="20">'VHP-02'!$A$1:$F$24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<sst xmlns="http://schemas.openxmlformats.org/spreadsheetml/2006/main" count="782" uniqueCount="432">
  <si>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</si>
  <si>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</si>
  <si>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</si>
  <si>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</si>
  <si>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</si>
  <si>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</si>
  <si>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</si>
  <si>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</si>
  <si>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</si>
  <si>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</si>
  <si>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</si>
  <si>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</si>
  <si>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</si>
  <si>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</si>
  <si>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</si>
  <si>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</si>
  <si>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</si>
  <si>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</si>
  <si>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</si>
  <si>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</si>
  <si>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</si>
  <si>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</si>
  <si>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</si>
  <si>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</si>
  <si>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</si>
  <si>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</si>
  <si>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</si>
  <si>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</si>
  <si>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</si>
  <si>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</si>
  <si>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</si>
  <si>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</si>
  <si>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</si>
  <si>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</si>
  <si>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</si>
  <si>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</si>
  <si>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</si>
  <si>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</si>
  <si>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</si>
  <si>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</si>
  <si>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</si>
  <si>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</si>
  <si>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</si>
  <si>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</si>
  <si>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</si>
  <si>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</si>
  <si>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</si>
  <si>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</si>
  <si>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</si>
  <si>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</si>
  <si>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</si>
  <si>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</si>
  <si>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</si>
  <si>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</si>
  <si>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</si>
  <si>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</si>
  <si>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</si>
  <si>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</si>
  <si>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</si>
  <si>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</si>
  <si>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</si>
  <si>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</si>
  <si>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</si>
  <si>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</si>
  <si>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</si>
  <si>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</si>
  <si>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</si>
  <si>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</si>
  <si>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</si>
  <si>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</si>
  <si>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</si>
  <si>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</si>
  <si>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</si>
  <si>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</si>
  <si>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</si>
  <si>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</si>
  <si>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</si>
  <si>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</si>
  <si>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</si>
  <si>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</si>
  <si>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</si>
  <si>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</si>
  <si>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</si>
  <si>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</si>
  <si>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</si>
  <si>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</si>
  <si>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</si>
  <si>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</si>
  <si>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</si>
  <si>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</si>
  <si>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</si>
  <si>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</si>
  <si>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</si>
  <si>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</si>
  <si>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</si>
  <si>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</si>
  <si>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</si>
  <si>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r>
      <t xml:space="preserve">NOTAS A LOS ESTADOS FINANCIEROS DE </t>
    </r>
    <r>
      <rPr>
        <b/>
        <sz val="8"/>
        <color indexed="10"/>
        <rFont val="Arial"/>
        <family val="2"/>
      </rPr>
      <t>MES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AÑO</t>
    </r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</si>
  <si>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</si>
  <si>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</si>
  <si>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</si>
  <si>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</si>
  <si>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</si>
  <si>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</si>
  <si>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</si>
  <si>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</si>
  <si>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</si>
  <si>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</si>
  <si>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</si>
  <si>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</si>
  <si>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</si>
  <si>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</si>
  <si>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</si>
  <si>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</si>
  <si>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</si>
  <si>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</si>
  <si>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</si>
  <si>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</si>
  <si>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</si>
  <si>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</si>
  <si>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</si>
  <si>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</si>
  <si>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</si>
  <si>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</si>
  <si>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</si>
  <si>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</si>
  <si>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</si>
  <si>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</si>
  <si>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</si>
  <si>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</si>
  <si>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</si>
  <si>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</si>
  <si>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</si>
  <si>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</si>
  <si>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</si>
  <si>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</si>
  <si>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</si>
  <si>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</si>
  <si>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</si>
  <si>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</si>
  <si>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</si>
  <si>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</si>
  <si>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</si>
  <si>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</si>
  <si>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</si>
  <si>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</si>
  <si>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</si>
  <si>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</si>
  <si>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</si>
  <si>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</si>
  <si>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</si>
  <si>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</si>
  <si>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</si>
  <si>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</si>
  <si>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</si>
  <si>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</si>
  <si>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</si>
  <si>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</si>
  <si>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</si>
  <si>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</si>
  <si>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</si>
  <si>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</si>
  <si>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</si>
  <si>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</si>
  <si>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</si>
  <si>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</si>
  <si>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</si>
  <si>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</si>
  <si>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</si>
  <si>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</si>
  <si>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</si>
  <si>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</si>
  <si>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</si>
  <si>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</si>
  <si>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</si>
  <si>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</si>
  <si>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</si>
  <si>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</si>
  <si>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</si>
  <si>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</si>
  <si>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</si>
  <si>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</si>
  <si>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</si>
  <si>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</si>
  <si>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</si>
  <si>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</si>
  <si>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</si>
  <si>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</si>
  <si>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</si>
  <si>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</si>
  <si>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</si>
  <si>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</si>
  <si>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</si>
  <si>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</si>
  <si>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</si>
  <si>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</si>
  <si>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</si>
  <si>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</si>
  <si>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</si>
  <si>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</si>
  <si>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</si>
  <si>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</si>
  <si>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</si>
  <si>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</si>
  <si>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</si>
  <si>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</si>
  <si>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</si>
  <si>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</si>
  <si>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</si>
  <si>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</si>
  <si>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</si>
  <si>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</si>
  <si>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</si>
  <si>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</si>
  <si>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</si>
  <si>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</si>
  <si>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</si>
  <si>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</si>
  <si>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</si>
  <si>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</si>
  <si>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</si>
  <si>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</si>
  <si>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</si>
  <si>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</si>
  <si>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</si>
  <si>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</si>
  <si>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</si>
  <si>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</si>
  <si>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</si>
  <si>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</si>
  <si>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</si>
  <si>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</si>
  <si>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</si>
  <si>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</si>
  <si>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</si>
  <si>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</si>
  <si>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</si>
  <si>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</si>
  <si>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</si>
  <si>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</si>
  <si>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</si>
  <si>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</si>
  <si>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</si>
  <si>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</si>
  <si>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</si>
  <si>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</si>
  <si>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</si>
  <si>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</si>
  <si>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</si>
  <si>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</si>
  <si>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</si>
  <si>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</si>
  <si>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</si>
  <si>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</si>
  <si>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</si>
  <si>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</si>
  <si>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</si>
  <si>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</si>
  <si>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</si>
  <si>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</si>
  <si>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</si>
  <si>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</si>
  <si>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</si>
  <si>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</si>
  <si>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</si>
  <si>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</si>
  <si>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</si>
  <si>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</si>
  <si>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</si>
  <si>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</si>
  <si>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</si>
  <si>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1132    ANTICIPO A PROVEEDORES POR ADQUISICIÓN DE BIENES INMUEBLES Y MUEBLES A CORTO PLAZO</t>
  </si>
  <si>
    <t>1133    ANTICIPO A PROVEEDORES POR ADQUISICIÓN DE BIENES INTANGIBLES A CORTO PLAZO</t>
  </si>
  <si>
    <t>1134    ANTICIPO A CONTRATISTAS POR OBRAS PÚBLICAS A CORTO PLAZO</t>
  </si>
  <si>
    <t>1139    OTROS DERECHOS A RECIBIR BIENES O SERVICIOS A CORTO PLAZO</t>
  </si>
  <si>
    <t>2110  Y  2120    CUENTAS Y DOCUMENTOS POR PAGAR (2111 al 2119 y 2121 al 2129)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</si>
  <si>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</si>
  <si>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</si>
  <si>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</si>
  <si>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</si>
  <si>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</si>
  <si>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SUBSIDIO AL EMPLEO</t>
  </si>
  <si>
    <t>IVA A FAVOR EJERCICIO 2010</t>
  </si>
  <si>
    <t>IVA A FAVOR EJERCICIO 2011</t>
  </si>
  <si>
    <t>IVA POR ACREDITAR</t>
  </si>
  <si>
    <t>IVA A FAVOR ENERO 2012</t>
  </si>
  <si>
    <t>IVA ACREDITABLE</t>
  </si>
  <si>
    <t>IVA A FAVOR EJERCICIO 2014</t>
  </si>
  <si>
    <t>IVA A FAVOR EJERCICIO 2015</t>
  </si>
  <si>
    <t>Fondo Fijo</t>
  </si>
  <si>
    <t>ALM. DE MATERIALES Y ART. DE CONSTRUCCION</t>
  </si>
  <si>
    <t>PROMEDIO</t>
  </si>
  <si>
    <t>Terrenos</t>
  </si>
  <si>
    <t>Infraestructura</t>
  </si>
  <si>
    <t>Constr obras p abastecde agua petróleo gas el</t>
  </si>
  <si>
    <t>Muebles de oficina y estantería</t>
  </si>
  <si>
    <t>Computadoras y equipo periférico</t>
  </si>
  <si>
    <t>Otros mobiliarios y equipos de administración</t>
  </si>
  <si>
    <t>Otro mobiliario y equipo educacional y recreativo</t>
  </si>
  <si>
    <t>Automóviles y camiones</t>
  </si>
  <si>
    <t>Maquinaria y equipo industrial</t>
  </si>
  <si>
    <t>Maquinaria y equipo de construccion</t>
  </si>
  <si>
    <t>Equipo de comunicación y telecomunicacion</t>
  </si>
  <si>
    <t>Eq de generación y distrib de energía eléctrica</t>
  </si>
  <si>
    <t>Herramientas y maquinas  herramienta</t>
  </si>
  <si>
    <t>Otros equipos</t>
  </si>
  <si>
    <t>Software</t>
  </si>
  <si>
    <t>Licencias informaticas e intelectuales</t>
  </si>
  <si>
    <t>RETENCION ISR HONORARIOS</t>
  </si>
  <si>
    <t>RETENCION ISR ASIMILADOS</t>
  </si>
  <si>
    <t>RETENCION ISR POR SALARIOS</t>
  </si>
  <si>
    <t>RETENCION ISR ARRENDAMIENTO</t>
  </si>
  <si>
    <t>RETENCION DE IMPUESTO CEDULAR</t>
  </si>
  <si>
    <t>IVA CAUSADO POR PAGAR</t>
  </si>
  <si>
    <t>RETENCION ISR ANUAL SALARIOS</t>
  </si>
  <si>
    <t>RETENCION ISRA ANUAL ASIMILABL</t>
  </si>
  <si>
    <t>INCORPORACION INIDIVIDUAL AGUA</t>
  </si>
  <si>
    <t>ACTUALIZACIONES</t>
  </si>
  <si>
    <t>VENTA DE AGUA PURIFICADA</t>
  </si>
  <si>
    <t>DIVERSOS</t>
  </si>
  <si>
    <t>RECARGOS</t>
  </si>
  <si>
    <t>MULTAS</t>
  </si>
  <si>
    <t>SUBSIDIO AUTORIZADO</t>
  </si>
  <si>
    <t>FDOxREM DE ISR RET AL PERSONAL</t>
  </si>
  <si>
    <t>Sueldos Base</t>
  </si>
  <si>
    <t>Sueldos de Confianza</t>
  </si>
  <si>
    <t>Honorarios asimilados</t>
  </si>
  <si>
    <t>Prima Vacacional</t>
  </si>
  <si>
    <t>Gratificación de fin de año</t>
  </si>
  <si>
    <t>Compensaciones por servicios</t>
  </si>
  <si>
    <t>Otras prestaciones</t>
  </si>
  <si>
    <t>Materiales y útiles de oficina</t>
  </si>
  <si>
    <t>Equipos menores de oficina</t>
  </si>
  <si>
    <t>Material de limpieza</t>
  </si>
  <si>
    <t>Material eléctrico y electrónico</t>
  </si>
  <si>
    <t>Materiales diversos</t>
  </si>
  <si>
    <t>Sustancias químicas</t>
  </si>
  <si>
    <t>Prendas de seguridad</t>
  </si>
  <si>
    <t>Servicio de energía eléctrica</t>
  </si>
  <si>
    <t>Servicio telefonía tradicional</t>
  </si>
  <si>
    <t>Servicio telefonía celular</t>
  </si>
  <si>
    <t>Contratación de otros servicios</t>
  </si>
  <si>
    <t>Servicios de contabilidad</t>
  </si>
  <si>
    <t>Seguro de bienes patrimoniales</t>
  </si>
  <si>
    <t>Espectáculos culturales</t>
  </si>
  <si>
    <t>Otros impuestos y derechos</t>
  </si>
  <si>
    <t>Impuesto sobre nóminas</t>
  </si>
  <si>
    <t>Jubilaciones</t>
  </si>
  <si>
    <t>PATRIMONIO INICIAL</t>
  </si>
  <si>
    <t>APORTACIONES MUNICIPALES</t>
  </si>
  <si>
    <t>APORTACIONES CEAG</t>
  </si>
  <si>
    <t>APORTACIONES IVEG</t>
  </si>
  <si>
    <t>PATRIMONIO CONTABLE JAPAC</t>
  </si>
  <si>
    <t>Ahorro/ Desahorro</t>
  </si>
  <si>
    <t>RESULTADOS DE EJERCICIO 2002</t>
  </si>
  <si>
    <t>RESULTADOS DE EJERCICIO 2003</t>
  </si>
  <si>
    <t>RESULTADOS DE EJERCICIO 2004</t>
  </si>
  <si>
    <t>RESULTADOS DE EJERCICIO 2005</t>
  </si>
  <si>
    <t>RESULTADOS DE EJERCICIO 2006</t>
  </si>
  <si>
    <t>RESULTADOS DE EJERCICIO 2007</t>
  </si>
  <si>
    <t>RESULTADOS DE EJERCICIO 2008</t>
  </si>
  <si>
    <t>RESULTADOS DE EJERCICIO 2009</t>
  </si>
  <si>
    <t>RESULTADOS DE EJERCICIO 2010</t>
  </si>
  <si>
    <t>RESULTADOS DE EJERCICIO 2011</t>
  </si>
  <si>
    <t>RESULTADOS DE EJERCICIO 2012</t>
  </si>
  <si>
    <t>RESULTADOS DE EJERCICIO 2013</t>
  </si>
  <si>
    <t>RESULTADO DEL EJERCICIO 2014</t>
  </si>
  <si>
    <t>BANCOMER 0142033674</t>
  </si>
  <si>
    <t>BANCOMER 0198458154</t>
  </si>
  <si>
    <t>Computadoras</t>
  </si>
  <si>
    <t>Otros mobiliarios</t>
  </si>
  <si>
    <t>Otro mobiliario</t>
  </si>
  <si>
    <t>maq y eqConstruc</t>
  </si>
  <si>
    <t>Eq Comunicación</t>
  </si>
  <si>
    <t>Eq de generación</t>
  </si>
  <si>
    <t>Herramientas</t>
  </si>
  <si>
    <t>Amort Acum Software</t>
  </si>
  <si>
    <t>Amort Acum Licencias</t>
  </si>
  <si>
    <t>PASIVOS C. 2000 2015</t>
  </si>
  <si>
    <t>PASIVOS C. 3000 2015</t>
  </si>
  <si>
    <t>PRESTAMOS PRESIDENCIA MUNICIPAL</t>
  </si>
  <si>
    <t>EQUIDAD ECONOMICA</t>
  </si>
  <si>
    <t>SERV CF COR DOM</t>
  </si>
  <si>
    <t>SERV CF COR COM</t>
  </si>
  <si>
    <t>SERV CF COR IND</t>
  </si>
  <si>
    <t>SERV CF COR MIXTO</t>
  </si>
  <si>
    <t>SERV CF REZ DOM</t>
  </si>
  <si>
    <t>SERV CF REZ COM</t>
  </si>
  <si>
    <t>SERV CF REZ MIXTO</t>
  </si>
  <si>
    <t>SERV ALC MED ANT IND</t>
  </si>
  <si>
    <t>SERV ALC CF COR DOM</t>
  </si>
  <si>
    <t>SERV ALC CF COR COM</t>
  </si>
  <si>
    <t>SERV ALC CF COR IND</t>
  </si>
  <si>
    <t>SERV ALC CF COR MIXT</t>
  </si>
  <si>
    <t>SERV ALC CF REZ DOM</t>
  </si>
  <si>
    <t>SERV ALC CF REZ SP</t>
  </si>
  <si>
    <t>SERV ALC CF REZ COM</t>
  </si>
  <si>
    <t>SERV ALC CF REZ MIXT</t>
  </si>
  <si>
    <t>CONT AGUA TODO GIRO</t>
  </si>
  <si>
    <t>CONT DRENAJE TODO GI</t>
  </si>
  <si>
    <t>MAT E INST RAMAL TOM</t>
  </si>
  <si>
    <t>MAT E INST CUADRO ME</t>
  </si>
  <si>
    <t>SUM E INST MEDIDORES</t>
  </si>
  <si>
    <t>MAT E INST DESC</t>
  </si>
  <si>
    <t>SERV ADMVOS USUARIOS</t>
  </si>
  <si>
    <t>SERV OPVOS USUARIOS</t>
  </si>
  <si>
    <t>INC RED HID FRACC</t>
  </si>
  <si>
    <t>INC NVOS DESARROLLOS</t>
  </si>
  <si>
    <t>INC INDIVIDUAL DRENA</t>
  </si>
  <si>
    <t>VENTA MAT E HIP SODI</t>
  </si>
  <si>
    <t>INT BANC RECURSOS PR</t>
  </si>
  <si>
    <t>Liquid por indem</t>
  </si>
  <si>
    <t>Asign Adic sueldo</t>
  </si>
  <si>
    <t>Maty útiles impresi</t>
  </si>
  <si>
    <t>Mat y útiles Tec In</t>
  </si>
  <si>
    <t>Prod Alimen instal</t>
  </si>
  <si>
    <t>Prod Químicos</t>
  </si>
  <si>
    <t>Combus p Serv pub</t>
  </si>
  <si>
    <t>Ref Eq Transporte</t>
  </si>
  <si>
    <t>Ref Otros Equipos</t>
  </si>
  <si>
    <t>Arrendam Edificios</t>
  </si>
  <si>
    <t>Arren Maq y eq</t>
  </si>
  <si>
    <t>Serv Consultoría</t>
  </si>
  <si>
    <t>Serv Financieros</t>
  </si>
  <si>
    <t>Mantto Vehíc</t>
  </si>
  <si>
    <t>Serv Jardinería</t>
  </si>
  <si>
    <t>Impresión Pub ofic</t>
  </si>
  <si>
    <t>Amort Software</t>
  </si>
  <si>
    <t>Amort Licencias inf</t>
  </si>
  <si>
    <t>3210</t>
  </si>
  <si>
    <t>* EFE-03 Total</t>
  </si>
  <si>
    <t xml:space="preserve">  5510 Estimaciones, Depreciaciones, Det.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</si>
</sst>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.0000"/>
    <numFmt numFmtId="166" formatCode="\-#,##0.00;#,##0.00;&quot; &quot;"/>
    <numFmt numFmtId="167" formatCode="#,##0.00;\-#,##0.00;&quot; &quot;"/>
  </numFmts>
  <fonts count="55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3" fontId="30" fillId="0" borderId="0" xfId="48" applyFont="1" applyAlignment="1">
      <alignment/>
    </xf>
    <xf numFmtId="4" fontId="30" fillId="0" borderId="0" xfId="48" applyNumberFormat="1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top"/>
      <protection/>
    </xf>
    <xf numFmtId="0" fontId="2" fillId="29" borderId="10" xfId="52" applyFont="1" applyFill="1" applyBorder="1" applyAlignment="1">
      <alignment horizontal="left" vertical="top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47" fillId="0" borderId="0" xfId="0" applyFont="1" applyAlignment="1">
      <alignment horizontal="center"/>
    </xf>
    <xf numFmtId="4" fontId="47" fillId="0" borderId="0" xfId="0" applyNumberFormat="1" applyFont="1" applyAlignment="1">
      <alignment horizontal="center"/>
    </xf>
    <xf numFmtId="0" fontId="47" fillId="29" borderId="10" xfId="53" applyFont="1" applyFill="1" applyBorder="1" applyAlignment="1">
      <alignment horizontal="center" vertical="center" wrapText="1"/>
      <protection/>
    </xf>
    <xf numFmtId="0" fontId="47" fillId="29" borderId="10" xfId="0" applyFont="1" applyFill="1" applyBorder="1" applyAlignment="1">
      <alignment horizontal="center" vertical="center"/>
    </xf>
    <xf numFmtId="4" fontId="47" fillId="29" borderId="10" xfId="48" applyNumberFormat="1" applyFont="1" applyFill="1" applyBorder="1" applyAlignment="1">
      <alignment horizontal="center" vertical="center" wrapText="1"/>
    </xf>
    <xf numFmtId="0" fontId="47" fillId="29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" fontId="47" fillId="33" borderId="1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/>
    </xf>
    <xf numFmtId="4" fontId="2" fillId="0" borderId="0" xfId="52" applyNumberFormat="1" applyFont="1" applyFill="1" applyBorder="1" applyAlignment="1">
      <alignment horizontal="left" vertical="top" wrapText="1"/>
      <protection/>
    </xf>
    <xf numFmtId="43" fontId="47" fillId="0" borderId="0" xfId="48" applyFont="1" applyAlignment="1">
      <alignment/>
    </xf>
    <xf numFmtId="0" fontId="47" fillId="29" borderId="11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right" wrapText="1"/>
    </xf>
    <xf numFmtId="4" fontId="47" fillId="33" borderId="12" xfId="0" applyNumberFormat="1" applyFont="1" applyFill="1" applyBorder="1" applyAlignment="1">
      <alignment horizontal="right" wrapText="1"/>
    </xf>
    <xf numFmtId="4" fontId="47" fillId="0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4" fontId="47" fillId="33" borderId="14" xfId="0" applyNumberFormat="1" applyFont="1" applyFill="1" applyBorder="1" applyAlignment="1">
      <alignment horizontal="right" wrapText="1"/>
    </xf>
    <xf numFmtId="4" fontId="47" fillId="33" borderId="15" xfId="0" applyNumberFormat="1" applyFont="1" applyFill="1" applyBorder="1" applyAlignment="1">
      <alignment horizontal="right" wrapText="1"/>
    </xf>
    <xf numFmtId="4" fontId="31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center"/>
      <protection/>
    </xf>
    <xf numFmtId="4" fontId="47" fillId="0" borderId="0" xfId="48" applyNumberFormat="1" applyFont="1" applyAlignment="1">
      <alignment vertical="center"/>
    </xf>
    <xf numFmtId="0" fontId="30" fillId="0" borderId="0" xfId="0" applyFont="1" applyAlignment="1">
      <alignment vertical="center"/>
    </xf>
    <xf numFmtId="49" fontId="47" fillId="29" borderId="16" xfId="48" applyNumberFormat="1" applyFont="1" applyFill="1" applyBorder="1" applyAlignment="1">
      <alignment horizontal="center" vertical="center" wrapText="1"/>
    </xf>
    <xf numFmtId="0" fontId="30" fillId="0" borderId="0" xfId="53" applyFont="1" applyFill="1" applyAlignment="1">
      <alignment vertical="top"/>
      <protection/>
    </xf>
    <xf numFmtId="4" fontId="30" fillId="0" borderId="0" xfId="0" applyNumberFormat="1" applyFont="1" applyAlignment="1">
      <alignment horizontal="left" wrapText="1"/>
    </xf>
    <xf numFmtId="0" fontId="30" fillId="0" borderId="0" xfId="0" applyFont="1" applyAlignment="1">
      <alignment horizontal="left" wrapText="1"/>
    </xf>
    <xf numFmtId="4" fontId="47" fillId="29" borderId="10" xfId="0" applyNumberFormat="1" applyFont="1" applyFill="1" applyBorder="1" applyAlignment="1">
      <alignment horizontal="center" vertical="center"/>
    </xf>
    <xf numFmtId="4" fontId="47" fillId="29" borderId="10" xfId="0" applyNumberFormat="1" applyFont="1" applyFill="1" applyBorder="1" applyAlignment="1" quotePrefix="1">
      <alignment horizontal="center" vertical="center"/>
    </xf>
    <xf numFmtId="0" fontId="30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4" fontId="30" fillId="0" borderId="0" xfId="0" applyNumberFormat="1" applyFont="1" applyAlignment="1">
      <alignment horizontal="left" vertical="center" wrapText="1"/>
    </xf>
    <xf numFmtId="0" fontId="2" fillId="0" borderId="0" xfId="52" applyFont="1" applyFill="1" applyBorder="1" applyAlignment="1">
      <alignment horizontal="left" vertical="top" wrapText="1"/>
      <protection/>
    </xf>
    <xf numFmtId="4" fontId="30" fillId="0" borderId="0" xfId="0" applyNumberFormat="1" applyFont="1" applyFill="1" applyAlignment="1">
      <alignment horizontal="left" wrapText="1"/>
    </xf>
    <xf numFmtId="43" fontId="2" fillId="0" borderId="0" xfId="48" applyFont="1" applyFill="1" applyBorder="1" applyAlignment="1">
      <alignment horizontal="center" vertical="top" wrapText="1"/>
    </xf>
    <xf numFmtId="0" fontId="47" fillId="29" borderId="11" xfId="53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0" fontId="4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7" fillId="29" borderId="16" xfId="0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top"/>
      <protection/>
    </xf>
    <xf numFmtId="43" fontId="2" fillId="29" borderId="10" xfId="48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left" vertical="top"/>
      <protection/>
    </xf>
    <xf numFmtId="4" fontId="2" fillId="0" borderId="17" xfId="52" applyNumberFormat="1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 horizontal="center" vertical="top" wrapText="1"/>
      <protection/>
    </xf>
    <xf numFmtId="4" fontId="47" fillId="29" borderId="16" xfId="53" applyNumberFormat="1" applyFont="1" applyFill="1" applyBorder="1" applyAlignment="1">
      <alignment horizontal="center" vertical="center" wrapText="1"/>
      <protection/>
    </xf>
    <xf numFmtId="4" fontId="47" fillId="29" borderId="19" xfId="48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0" fontId="47" fillId="29" borderId="16" xfId="0" applyFont="1" applyFill="1" applyBorder="1" applyAlignment="1">
      <alignment horizontal="left" vertical="center"/>
    </xf>
    <xf numFmtId="4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" fillId="19" borderId="10" xfId="52" applyFont="1" applyFill="1" applyBorder="1" applyAlignment="1">
      <alignment horizontal="left" vertical="top"/>
      <protection/>
    </xf>
    <xf numFmtId="0" fontId="47" fillId="29" borderId="10" xfId="0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4" fontId="49" fillId="0" borderId="0" xfId="52" applyNumberFormat="1" applyFont="1" applyFill="1" applyBorder="1" applyAlignment="1">
      <alignment horizontal="left" vertical="top"/>
      <protection/>
    </xf>
    <xf numFmtId="0" fontId="50" fillId="0" borderId="0" xfId="0" applyFont="1" applyAlignment="1">
      <alignment/>
    </xf>
    <xf numFmtId="0" fontId="47" fillId="29" borderId="20" xfId="0" applyFont="1" applyFill="1" applyBorder="1" applyAlignment="1">
      <alignment horizontal="left" vertical="center"/>
    </xf>
    <xf numFmtId="0" fontId="47" fillId="29" borderId="21" xfId="0" applyFont="1" applyFill="1" applyBorder="1" applyAlignment="1">
      <alignment horizontal="left" vertical="center"/>
    </xf>
    <xf numFmtId="0" fontId="47" fillId="0" borderId="0" xfId="0" applyFont="1" applyBorder="1" applyAlignment="1">
      <alignment/>
    </xf>
    <xf numFmtId="4" fontId="30" fillId="0" borderId="0" xfId="48" applyNumberFormat="1" applyFont="1" applyBorder="1" applyAlignment="1">
      <alignment/>
    </xf>
    <xf numFmtId="4" fontId="30" fillId="0" borderId="0" xfId="48" applyNumberFormat="1" applyFont="1" applyBorder="1" applyAlignment="1">
      <alignment vertical="center"/>
    </xf>
    <xf numFmtId="0" fontId="2" fillId="29" borderId="10" xfId="52" applyFont="1" applyFill="1" applyBorder="1" applyAlignment="1">
      <alignment horizontal="center" vertical="center" wrapText="1"/>
      <protection/>
    </xf>
    <xf numFmtId="0" fontId="47" fillId="0" borderId="22" xfId="0" applyFont="1" applyBorder="1" applyAlignment="1">
      <alignment/>
    </xf>
    <xf numFmtId="4" fontId="47" fillId="0" borderId="22" xfId="0" applyNumberFormat="1" applyFont="1" applyBorder="1" applyAlignment="1">
      <alignment/>
    </xf>
    <xf numFmtId="10" fontId="47" fillId="33" borderId="10" xfId="0" applyNumberFormat="1" applyFont="1" applyFill="1" applyBorder="1" applyAlignment="1">
      <alignment horizontal="right" wrapText="1"/>
    </xf>
    <xf numFmtId="4" fontId="2" fillId="0" borderId="0" xfId="52" applyNumberFormat="1" applyFont="1" applyFill="1" applyBorder="1" applyAlignment="1">
      <alignment horizontal="center" vertical="top" wrapText="1"/>
      <protection/>
    </xf>
    <xf numFmtId="4" fontId="2" fillId="29" borderId="10" xfId="52" applyNumberFormat="1" applyFont="1" applyFill="1" applyBorder="1" applyAlignment="1">
      <alignment horizontal="center" vertical="top" wrapText="1"/>
      <protection/>
    </xf>
    <xf numFmtId="4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30" fillId="0" borderId="0" xfId="0" applyNumberFormat="1" applyFont="1" applyFill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3" fontId="30" fillId="0" borderId="0" xfId="48" applyFont="1" applyBorder="1" applyAlignment="1">
      <alignment/>
    </xf>
    <xf numFmtId="43" fontId="30" fillId="0" borderId="0" xfId="48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49" fontId="30" fillId="0" borderId="10" xfId="0" applyNumberFormat="1" applyFont="1" applyBorder="1" applyAlignment="1">
      <alignment/>
    </xf>
    <xf numFmtId="4" fontId="30" fillId="0" borderId="23" xfId="48" applyNumberFormat="1" applyFont="1" applyBorder="1" applyAlignment="1">
      <alignment/>
    </xf>
    <xf numFmtId="10" fontId="30" fillId="0" borderId="0" xfId="48" applyNumberFormat="1" applyFont="1" applyBorder="1" applyAlignment="1">
      <alignment/>
    </xf>
    <xf numFmtId="2" fontId="30" fillId="0" borderId="0" xfId="48" applyNumberFormat="1" applyFont="1" applyBorder="1" applyAlignment="1">
      <alignment/>
    </xf>
    <xf numFmtId="10" fontId="30" fillId="0" borderId="0" xfId="0" applyNumberFormat="1" applyFont="1" applyBorder="1" applyAlignment="1">
      <alignment/>
    </xf>
    <xf numFmtId="2" fontId="2" fillId="29" borderId="10" xfId="48" applyNumberFormat="1" applyFont="1" applyFill="1" applyBorder="1" applyAlignment="1">
      <alignment horizontal="center" vertical="top" wrapText="1"/>
    </xf>
    <xf numFmtId="10" fontId="47" fillId="0" borderId="0" xfId="0" applyNumberFormat="1" applyFont="1" applyAlignment="1">
      <alignment/>
    </xf>
    <xf numFmtId="2" fontId="47" fillId="29" borderId="11" xfId="48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4" fontId="47" fillId="29" borderId="16" xfId="0" applyNumberFormat="1" applyFont="1" applyFill="1" applyBorder="1" applyAlignment="1">
      <alignment horizontal="center" vertical="center" wrapText="1"/>
    </xf>
    <xf numFmtId="4" fontId="30" fillId="0" borderId="0" xfId="48" applyNumberFormat="1" applyFont="1" applyFill="1" applyBorder="1" applyAlignment="1">
      <alignment/>
    </xf>
    <xf numFmtId="4" fontId="2" fillId="0" borderId="22" xfId="48" applyNumberFormat="1" applyFont="1" applyFill="1" applyBorder="1" applyAlignment="1">
      <alignment horizontal="center" vertical="top" wrapText="1"/>
    </xf>
    <xf numFmtId="4" fontId="30" fillId="0" borderId="0" xfId="48" applyNumberFormat="1" applyFont="1" applyBorder="1" applyAlignment="1">
      <alignment/>
    </xf>
    <xf numFmtId="10" fontId="31" fillId="0" borderId="0" xfId="0" applyNumberFormat="1" applyFont="1" applyAlignment="1">
      <alignment/>
    </xf>
    <xf numFmtId="10" fontId="30" fillId="0" borderId="0" xfId="0" applyNumberFormat="1" applyFont="1" applyBorder="1" applyAlignment="1">
      <alignment horizontal="center"/>
    </xf>
    <xf numFmtId="10" fontId="2" fillId="29" borderId="10" xfId="52" applyNumberFormat="1" applyFont="1" applyFill="1" applyBorder="1" applyAlignment="1">
      <alignment horizontal="center" vertical="top"/>
      <protection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0" fontId="51" fillId="0" borderId="16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4" fontId="30" fillId="0" borderId="24" xfId="0" applyNumberFormat="1" applyFont="1" applyFill="1" applyBorder="1" applyAlignment="1">
      <alignment horizontal="right"/>
    </xf>
    <xf numFmtId="10" fontId="30" fillId="0" borderId="16" xfId="0" applyNumberFormat="1" applyFont="1" applyFill="1" applyBorder="1" applyAlignment="1">
      <alignment horizontal="right"/>
    </xf>
    <xf numFmtId="0" fontId="52" fillId="33" borderId="16" xfId="0" applyFont="1" applyFill="1" applyBorder="1" applyAlignment="1">
      <alignment wrapText="1"/>
    </xf>
    <xf numFmtId="4" fontId="47" fillId="33" borderId="24" xfId="0" applyNumberFormat="1" applyFont="1" applyFill="1" applyBorder="1" applyAlignment="1">
      <alignment horizontal="right"/>
    </xf>
    <xf numFmtId="4" fontId="30" fillId="0" borderId="0" xfId="48" applyNumberFormat="1" applyFont="1" applyAlignment="1">
      <alignment/>
    </xf>
    <xf numFmtId="10" fontId="30" fillId="0" borderId="0" xfId="0" applyNumberFormat="1" applyFont="1" applyAlignment="1">
      <alignment/>
    </xf>
    <xf numFmtId="0" fontId="2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left" wrapText="1"/>
      <protection/>
    </xf>
    <xf numFmtId="0" fontId="3" fillId="0" borderId="0" xfId="53" applyFont="1" applyFill="1">
      <alignment/>
      <protection/>
    </xf>
    <xf numFmtId="0" fontId="47" fillId="0" borderId="11" xfId="53" applyFont="1" applyFill="1" applyBorder="1" applyAlignment="1">
      <alignment horizontal="center" vertical="center" wrapText="1"/>
      <protection/>
    </xf>
    <xf numFmtId="0" fontId="47" fillId="0" borderId="16" xfId="53" applyFont="1" applyFill="1" applyBorder="1" applyAlignment="1">
      <alignment horizontal="center" vertical="center" wrapText="1"/>
      <protection/>
    </xf>
    <xf numFmtId="0" fontId="30" fillId="0" borderId="10" xfId="54" applyFont="1" applyFill="1" applyBorder="1" quotePrefix="1">
      <alignment/>
      <protection/>
    </xf>
    <xf numFmtId="0" fontId="30" fillId="0" borderId="10" xfId="54" applyFont="1" applyFill="1" applyBorder="1">
      <alignment/>
      <protection/>
    </xf>
    <xf numFmtId="0" fontId="47" fillId="0" borderId="24" xfId="53" applyFont="1" applyFill="1" applyBorder="1" applyAlignment="1">
      <alignment horizontal="center" vertical="center" wrapText="1"/>
      <protection/>
    </xf>
    <xf numFmtId="0" fontId="30" fillId="0" borderId="19" xfId="54" applyFont="1" applyFill="1" applyBorder="1">
      <alignment/>
      <protection/>
    </xf>
    <xf numFmtId="0" fontId="47" fillId="0" borderId="25" xfId="53" applyFont="1" applyFill="1" applyBorder="1" applyAlignment="1">
      <alignment horizontal="center" vertical="center" wrapText="1"/>
      <protection/>
    </xf>
    <xf numFmtId="0" fontId="30" fillId="0" borderId="16" xfId="54" applyFont="1" applyFill="1" applyBorder="1">
      <alignment/>
      <protection/>
    </xf>
    <xf numFmtId="0" fontId="47" fillId="0" borderId="13" xfId="53" applyFont="1" applyFill="1" applyBorder="1" applyAlignment="1">
      <alignment horizontal="left" vertical="center" wrapText="1"/>
      <protection/>
    </xf>
    <xf numFmtId="4" fontId="47" fillId="0" borderId="13" xfId="53" applyNumberFormat="1" applyFont="1" applyFill="1" applyBorder="1" applyAlignment="1">
      <alignment horizontal="right" wrapText="1"/>
      <protection/>
    </xf>
    <xf numFmtId="0" fontId="47" fillId="0" borderId="0" xfId="53" applyFont="1" applyFill="1" applyBorder="1" applyAlignment="1">
      <alignment horizontal="left" vertical="center" wrapText="1"/>
      <protection/>
    </xf>
    <xf numFmtId="4" fontId="47" fillId="0" borderId="0" xfId="53" applyNumberFormat="1" applyFont="1" applyFill="1" applyBorder="1" applyAlignment="1">
      <alignment horizontal="right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wrapText="1"/>
      <protection/>
    </xf>
    <xf numFmtId="4" fontId="30" fillId="0" borderId="10" xfId="0" applyNumberFormat="1" applyFont="1" applyFill="1" applyBorder="1" applyAlignment="1">
      <alignment wrapText="1"/>
    </xf>
    <xf numFmtId="4" fontId="30" fillId="0" borderId="10" xfId="48" applyNumberFormat="1" applyFont="1" applyBorder="1" applyAlignment="1">
      <alignment wrapText="1"/>
    </xf>
    <xf numFmtId="4" fontId="30" fillId="0" borderId="23" xfId="48" applyNumberFormat="1" applyFont="1" applyBorder="1" applyAlignment="1">
      <alignment wrapText="1"/>
    </xf>
    <xf numFmtId="4" fontId="30" fillId="0" borderId="10" xfId="56" applyNumberFormat="1" applyFont="1" applyFill="1" applyBorder="1" applyAlignment="1">
      <alignment wrapText="1"/>
      <protection/>
    </xf>
    <xf numFmtId="4" fontId="3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3" fontId="30" fillId="0" borderId="10" xfId="48" applyFont="1" applyBorder="1" applyAlignment="1">
      <alignment wrapText="1"/>
    </xf>
    <xf numFmtId="4" fontId="47" fillId="33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4" fontId="47" fillId="33" borderId="13" xfId="0" applyNumberFormat="1" applyFont="1" applyFill="1" applyBorder="1" applyAlignment="1">
      <alignment wrapText="1"/>
    </xf>
    <xf numFmtId="4" fontId="30" fillId="0" borderId="12" xfId="0" applyNumberFormat="1" applyFont="1" applyFill="1" applyBorder="1" applyAlignment="1">
      <alignment wrapText="1"/>
    </xf>
    <xf numFmtId="4" fontId="47" fillId="33" borderId="12" xfId="0" applyNumberFormat="1" applyFont="1" applyFill="1" applyBorder="1" applyAlignment="1">
      <alignment wrapText="1"/>
    </xf>
    <xf numFmtId="4" fontId="47" fillId="33" borderId="14" xfId="0" applyNumberFormat="1" applyFont="1" applyFill="1" applyBorder="1" applyAlignment="1">
      <alignment wrapText="1"/>
    </xf>
    <xf numFmtId="4" fontId="47" fillId="0" borderId="10" xfId="0" applyNumberFormat="1" applyFont="1" applyFill="1" applyBorder="1" applyAlignment="1">
      <alignment wrapText="1"/>
    </xf>
    <xf numFmtId="0" fontId="2" fillId="0" borderId="26" xfId="53" applyFont="1" applyBorder="1" applyAlignment="1">
      <alignment vertical="top"/>
      <protection/>
    </xf>
    <xf numFmtId="0" fontId="30" fillId="0" borderId="26" xfId="0" applyFont="1" applyBorder="1" applyAlignment="1">
      <alignment/>
    </xf>
    <xf numFmtId="4" fontId="30" fillId="0" borderId="26" xfId="0" applyNumberFormat="1" applyFont="1" applyBorder="1" applyAlignment="1">
      <alignment/>
    </xf>
    <xf numFmtId="49" fontId="30" fillId="0" borderId="16" xfId="0" applyNumberFormat="1" applyFont="1" applyFill="1" applyBorder="1" applyAlignment="1">
      <alignment wrapText="1"/>
    </xf>
    <xf numFmtId="0" fontId="47" fillId="0" borderId="16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30" fillId="0" borderId="0" xfId="0" applyFont="1" applyAlignment="1">
      <alignment/>
    </xf>
    <xf numFmtId="49" fontId="30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 wrapText="1"/>
    </xf>
    <xf numFmtId="0" fontId="47" fillId="33" borderId="16" xfId="0" applyFont="1" applyFill="1" applyBorder="1" applyAlignment="1">
      <alignment horizontal="left" wrapText="1"/>
    </xf>
    <xf numFmtId="4" fontId="30" fillId="0" borderId="0" xfId="0" applyNumberFormat="1" applyFont="1" applyAlignment="1">
      <alignment/>
    </xf>
    <xf numFmtId="0" fontId="47" fillId="33" borderId="13" xfId="0" applyFont="1" applyFill="1" applyBorder="1" applyAlignment="1">
      <alignment horizontal="left" wrapText="1"/>
    </xf>
    <xf numFmtId="0" fontId="30" fillId="0" borderId="0" xfId="48" applyNumberFormat="1" applyFont="1" applyFill="1" applyAlignment="1">
      <alignment/>
    </xf>
    <xf numFmtId="4" fontId="30" fillId="0" borderId="16" xfId="0" applyNumberFormat="1" applyFont="1" applyFill="1" applyBorder="1" applyAlignment="1">
      <alignment wrapText="1"/>
    </xf>
    <xf numFmtId="4" fontId="47" fillId="33" borderId="16" xfId="0" applyNumberFormat="1" applyFont="1" applyFill="1" applyBorder="1" applyAlignment="1">
      <alignment wrapText="1"/>
    </xf>
    <xf numFmtId="49" fontId="30" fillId="0" borderId="27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30" fillId="33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0" fillId="0" borderId="16" xfId="0" applyFont="1" applyFill="1" applyBorder="1" applyAlignment="1">
      <alignment wrapText="1"/>
    </xf>
    <xf numFmtId="0" fontId="30" fillId="0" borderId="10" xfId="0" applyFont="1" applyFill="1" applyBorder="1" applyAlignment="1" quotePrefix="1">
      <alignment wrapText="1"/>
    </xf>
    <xf numFmtId="4" fontId="30" fillId="0" borderId="10" xfId="0" applyNumberFormat="1" applyFont="1" applyBorder="1" applyAlignment="1">
      <alignment/>
    </xf>
    <xf numFmtId="0" fontId="47" fillId="33" borderId="19" xfId="0" applyFont="1" applyFill="1" applyBorder="1" applyAlignment="1">
      <alignment wrapText="1"/>
    </xf>
    <xf numFmtId="4" fontId="47" fillId="33" borderId="19" xfId="0" applyNumberFormat="1" applyFont="1" applyFill="1" applyBorder="1" applyAlignment="1">
      <alignment wrapText="1"/>
    </xf>
    <xf numFmtId="0" fontId="30" fillId="0" borderId="16" xfId="0" applyFont="1" applyBorder="1" applyAlignment="1">
      <alignment/>
    </xf>
    <xf numFmtId="4" fontId="30" fillId="0" borderId="16" xfId="48" applyNumberFormat="1" applyFont="1" applyBorder="1" applyAlignment="1">
      <alignment/>
    </xf>
    <xf numFmtId="0" fontId="30" fillId="0" borderId="11" xfId="0" applyFont="1" applyBorder="1" applyAlignment="1">
      <alignment/>
    </xf>
    <xf numFmtId="10" fontId="47" fillId="33" borderId="10" xfId="0" applyNumberFormat="1" applyFont="1" applyFill="1" applyBorder="1" applyAlignment="1">
      <alignment wrapText="1"/>
    </xf>
    <xf numFmtId="4" fontId="30" fillId="0" borderId="10" xfId="48" applyNumberFormat="1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4" fontId="47" fillId="33" borderId="16" xfId="48" applyNumberFormat="1" applyFont="1" applyFill="1" applyBorder="1" applyAlignment="1">
      <alignment wrapText="1"/>
    </xf>
    <xf numFmtId="49" fontId="30" fillId="0" borderId="15" xfId="0" applyNumberFormat="1" applyFont="1" applyFill="1" applyBorder="1" applyAlignment="1">
      <alignment wrapText="1"/>
    </xf>
    <xf numFmtId="49" fontId="30" fillId="0" borderId="28" xfId="0" applyNumberFormat="1" applyFont="1" applyFill="1" applyBorder="1" applyAlignment="1">
      <alignment wrapText="1"/>
    </xf>
    <xf numFmtId="4" fontId="30" fillId="0" borderId="15" xfId="48" applyNumberFormat="1" applyFont="1" applyFill="1" applyBorder="1" applyAlignment="1">
      <alignment wrapText="1"/>
    </xf>
    <xf numFmtId="49" fontId="30" fillId="0" borderId="23" xfId="0" applyNumberFormat="1" applyFont="1" applyFill="1" applyBorder="1" applyAlignment="1">
      <alignment wrapText="1"/>
    </xf>
    <xf numFmtId="4" fontId="47" fillId="33" borderId="10" xfId="48" applyNumberFormat="1" applyFont="1" applyFill="1" applyBorder="1" applyAlignment="1">
      <alignment wrapText="1"/>
    </xf>
    <xf numFmtId="4" fontId="47" fillId="33" borderId="15" xfId="48" applyNumberFormat="1" applyFont="1" applyFill="1" applyBorder="1" applyAlignment="1">
      <alignment wrapText="1"/>
    </xf>
    <xf numFmtId="0" fontId="47" fillId="33" borderId="28" xfId="0" applyFont="1" applyFill="1" applyBorder="1" applyAlignment="1">
      <alignment wrapText="1"/>
    </xf>
    <xf numFmtId="4" fontId="47" fillId="33" borderId="14" xfId="48" applyNumberFormat="1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4" fontId="47" fillId="33" borderId="29" xfId="0" applyNumberFormat="1" applyFont="1" applyFill="1" applyBorder="1" applyAlignment="1">
      <alignment wrapText="1"/>
    </xf>
    <xf numFmtId="10" fontId="30" fillId="0" borderId="0" xfId="48" applyNumberFormat="1" applyFont="1" applyAlignment="1">
      <alignment/>
    </xf>
    <xf numFmtId="2" fontId="30" fillId="0" borderId="0" xfId="48" applyNumberFormat="1" applyFont="1" applyAlignment="1">
      <alignment/>
    </xf>
    <xf numFmtId="10" fontId="30" fillId="0" borderId="12" xfId="58" applyNumberFormat="1" applyFont="1" applyFill="1" applyBorder="1" applyAlignment="1">
      <alignment wrapText="1"/>
    </xf>
    <xf numFmtId="10" fontId="30" fillId="0" borderId="10" xfId="58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4" fontId="47" fillId="0" borderId="0" xfId="48" applyNumberFormat="1" applyFont="1" applyFill="1" applyBorder="1" applyAlignment="1">
      <alignment wrapText="1"/>
    </xf>
    <xf numFmtId="10" fontId="47" fillId="0" borderId="0" xfId="0" applyNumberFormat="1" applyFont="1" applyFill="1" applyBorder="1" applyAlignment="1">
      <alignment wrapText="1"/>
    </xf>
    <xf numFmtId="2" fontId="47" fillId="0" borderId="0" xfId="0" applyNumberFormat="1" applyFont="1" applyFill="1" applyBorder="1" applyAlignment="1">
      <alignment wrapText="1"/>
    </xf>
    <xf numFmtId="4" fontId="47" fillId="33" borderId="15" xfId="0" applyNumberFormat="1" applyFont="1" applyFill="1" applyBorder="1" applyAlignment="1">
      <alignment wrapText="1"/>
    </xf>
    <xf numFmtId="4" fontId="47" fillId="0" borderId="16" xfId="0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wrapText="1"/>
    </xf>
    <xf numFmtId="10" fontId="47" fillId="33" borderId="16" xfId="0" applyNumberFormat="1" applyFont="1" applyFill="1" applyBorder="1" applyAlignment="1">
      <alignment horizontal="center"/>
    </xf>
    <xf numFmtId="2" fontId="47" fillId="29" borderId="16" xfId="48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47" fillId="29" borderId="1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 indent="1"/>
    </xf>
    <xf numFmtId="0" fontId="51" fillId="0" borderId="10" xfId="0" applyFont="1" applyFill="1" applyBorder="1" applyAlignment="1">
      <alignment horizontal="left" vertical="center" indent="1"/>
    </xf>
    <xf numFmtId="4" fontId="47" fillId="0" borderId="10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vertical="center"/>
    </xf>
    <xf numFmtId="4" fontId="47" fillId="33" borderId="10" xfId="0" applyNumberFormat="1" applyFont="1" applyFill="1" applyBorder="1" applyAlignment="1">
      <alignment horizontal="right"/>
    </xf>
    <xf numFmtId="4" fontId="30" fillId="0" borderId="10" xfId="0" applyNumberFormat="1" applyFont="1" applyBorder="1" applyAlignment="1">
      <alignment/>
    </xf>
    <xf numFmtId="0" fontId="52" fillId="0" borderId="23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left" vertical="center" wrapText="1" indent="1"/>
    </xf>
    <xf numFmtId="0" fontId="51" fillId="0" borderId="23" xfId="0" applyFont="1" applyFill="1" applyBorder="1" applyAlignment="1">
      <alignment horizontal="left" vertical="center" indent="1"/>
    </xf>
    <xf numFmtId="4" fontId="47" fillId="0" borderId="10" xfId="0" applyNumberFormat="1" applyFont="1" applyBorder="1" applyAlignment="1">
      <alignment/>
    </xf>
    <xf numFmtId="0" fontId="52" fillId="33" borderId="23" xfId="0" applyFont="1" applyFill="1" applyBorder="1" applyAlignment="1">
      <alignment vertical="center"/>
    </xf>
    <xf numFmtId="4" fontId="47" fillId="33" borderId="10" xfId="0" applyNumberFormat="1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4" fillId="0" borderId="38" xfId="53" applyFont="1" applyBorder="1" applyAlignment="1" applyProtection="1">
      <alignment horizontal="center" vertical="top"/>
      <protection hidden="1"/>
    </xf>
    <xf numFmtId="0" fontId="34" fillId="0" borderId="10" xfId="53" applyFont="1" applyBorder="1" applyAlignment="1" applyProtection="1">
      <alignment horizontal="center" vertical="top"/>
      <protection hidden="1"/>
    </xf>
    <xf numFmtId="0" fontId="53" fillId="33" borderId="10" xfId="53" applyFont="1" applyFill="1" applyBorder="1" applyAlignment="1" applyProtection="1">
      <alignment horizontal="center" vertical="top"/>
      <protection hidden="1"/>
    </xf>
    <xf numFmtId="0" fontId="2" fillId="0" borderId="37" xfId="0" applyFont="1" applyFill="1" applyBorder="1" applyAlignment="1">
      <alignment horizontal="left" indent="1"/>
    </xf>
    <xf numFmtId="0" fontId="30" fillId="0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10" xfId="53" applyFont="1" applyBorder="1" applyAlignment="1" applyProtection="1">
      <alignment horizontal="center" vertical="top"/>
      <protection hidden="1"/>
    </xf>
    <xf numFmtId="0" fontId="54" fillId="33" borderId="10" xfId="53" applyFont="1" applyFill="1" applyBorder="1" applyAlignment="1" applyProtection="1">
      <alignment horizontal="center" vertical="top"/>
      <protection hidden="1"/>
    </xf>
    <xf numFmtId="0" fontId="30" fillId="0" borderId="10" xfId="0" applyFont="1" applyFill="1" applyBorder="1" applyAlignment="1" quotePrefix="1">
      <alignment horizontal="center"/>
    </xf>
    <xf numFmtId="0" fontId="2" fillId="0" borderId="32" xfId="52" applyFont="1" applyFill="1" applyBorder="1" applyAlignment="1">
      <alignment horizontal="center" vertical="top" wrapText="1"/>
      <protection/>
    </xf>
    <xf numFmtId="0" fontId="2" fillId="0" borderId="26" xfId="52" applyFont="1" applyFill="1" applyBorder="1" applyAlignment="1">
      <alignment horizontal="left" vertical="top" wrapText="1"/>
      <protection/>
    </xf>
    <xf numFmtId="0" fontId="30" fillId="0" borderId="0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" fillId="0" borderId="38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4" fontId="2" fillId="29" borderId="10" xfId="48" applyNumberFormat="1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0" fontId="2" fillId="29" borderId="39" xfId="52" applyFont="1" applyFill="1" applyBorder="1" applyAlignment="1">
      <alignment horizontal="center" vertical="top"/>
      <protection/>
    </xf>
    <xf numFmtId="43" fontId="2" fillId="29" borderId="10" xfId="48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vertical="top"/>
      <protection/>
    </xf>
    <xf numFmtId="0" fontId="2" fillId="29" borderId="40" xfId="52" applyFont="1" applyFill="1" applyBorder="1" applyAlignment="1">
      <alignment horizontal="left" vertical="top"/>
      <protection/>
    </xf>
    <xf numFmtId="0" fontId="2" fillId="29" borderId="41" xfId="52" applyFont="1" applyFill="1" applyBorder="1" applyAlignment="1">
      <alignment horizontal="left" vertical="top"/>
      <protection/>
    </xf>
    <xf numFmtId="0" fontId="47" fillId="29" borderId="42" xfId="53" applyFont="1" applyFill="1" applyBorder="1" applyAlignment="1">
      <alignment horizontal="center" vertical="center" wrapText="1"/>
      <protection/>
    </xf>
    <xf numFmtId="0" fontId="47" fillId="29" borderId="42" xfId="0" applyFont="1" applyFill="1" applyBorder="1" applyAlignment="1">
      <alignment horizontal="center" vertical="center"/>
    </xf>
    <xf numFmtId="0" fontId="2" fillId="29" borderId="10" xfId="52" applyFont="1" applyFill="1" applyBorder="1" applyAlignment="1">
      <alignment wrapText="1"/>
      <protection/>
    </xf>
    <xf numFmtId="4" fontId="2" fillId="29" borderId="10" xfId="48" applyNumberFormat="1" applyFont="1" applyFill="1" applyBorder="1" applyAlignment="1">
      <alignment horizontal="center" vertical="top" wrapText="1"/>
    </xf>
    <xf numFmtId="0" fontId="2" fillId="29" borderId="41" xfId="52" applyFont="1" applyFill="1" applyBorder="1" applyAlignment="1">
      <alignment horizontal="center" vertical="top"/>
      <protection/>
    </xf>
    <xf numFmtId="4" fontId="47" fillId="29" borderId="42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/>
    </xf>
    <xf numFmtId="0" fontId="30" fillId="0" borderId="18" xfId="0" applyFont="1" applyBorder="1" applyAlignment="1">
      <alignment/>
    </xf>
    <xf numFmtId="4" fontId="30" fillId="0" borderId="18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66" fontId="2" fillId="0" borderId="0" xfId="0" applyNumberFormat="1" applyFont="1" applyFill="1" applyBorder="1" applyAlignment="1" applyProtection="1">
      <alignment/>
      <protection locked="0"/>
    </xf>
    <xf numFmtId="167" fontId="47" fillId="0" borderId="0" xfId="0" applyNumberFormat="1" applyFont="1" applyFill="1" applyBorder="1" applyAlignment="1" applyProtection="1">
      <alignment/>
      <protection locked="0"/>
    </xf>
    <xf numFmtId="4" fontId="30" fillId="0" borderId="24" xfId="0" applyNumberFormat="1" applyFont="1" applyFill="1" applyBorder="1" applyAlignment="1">
      <alignment wrapText="1"/>
    </xf>
    <xf numFmtId="0" fontId="47" fillId="29" borderId="19" xfId="53" applyFont="1" applyFill="1" applyBorder="1" applyAlignment="1">
      <alignment horizontal="center" vertical="center" wrapText="1"/>
      <protection/>
    </xf>
    <xf numFmtId="49" fontId="47" fillId="29" borderId="11" xfId="48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wrapText="1"/>
    </xf>
    <xf numFmtId="4" fontId="30" fillId="0" borderId="13" xfId="0" applyNumberFormat="1" applyFont="1" applyFill="1" applyBorder="1" applyAlignment="1">
      <alignment wrapText="1"/>
    </xf>
    <xf numFmtId="49" fontId="30" fillId="0" borderId="10" xfId="0" applyNumberFormat="1" applyFont="1" applyFill="1" applyBorder="1" applyAlignment="1">
      <alignment horizontal="left"/>
    </xf>
    <xf numFmtId="167" fontId="30" fillId="0" borderId="10" xfId="0" applyNumberFormat="1" applyFont="1" applyFill="1" applyBorder="1" applyAlignment="1">
      <alignment/>
    </xf>
    <xf numFmtId="167" fontId="30" fillId="0" borderId="42" xfId="0" applyNumberFormat="1" applyFont="1" applyFill="1" applyBorder="1" applyAlignment="1">
      <alignment/>
    </xf>
    <xf numFmtId="4" fontId="47" fillId="29" borderId="11" xfId="53" applyNumberFormat="1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wrapText="1"/>
    </xf>
    <xf numFmtId="0" fontId="51" fillId="0" borderId="43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10" fontId="30" fillId="0" borderId="24" xfId="0" applyNumberFormat="1" applyFont="1" applyFill="1" applyBorder="1" applyAlignment="1">
      <alignment horizontal="right"/>
    </xf>
    <xf numFmtId="4" fontId="30" fillId="0" borderId="44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167" fontId="2" fillId="0" borderId="10" xfId="0" applyNumberFormat="1" applyFont="1" applyFill="1" applyBorder="1" applyAlignment="1">
      <alignment/>
    </xf>
    <xf numFmtId="0" fontId="2" fillId="28" borderId="45" xfId="0" applyFont="1" applyFill="1" applyBorder="1" applyAlignment="1" applyProtection="1">
      <alignment horizontal="center" vertical="center"/>
      <protection locked="0"/>
    </xf>
    <xf numFmtId="0" fontId="2" fillId="28" borderId="46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justify"/>
    </xf>
    <xf numFmtId="0" fontId="30" fillId="0" borderId="0" xfId="0" applyFont="1" applyAlignment="1">
      <alignment horizontal="justify" vertical="center"/>
    </xf>
    <xf numFmtId="0" fontId="2" fillId="29" borderId="23" xfId="52" applyFont="1" applyFill="1" applyBorder="1" applyAlignment="1">
      <alignment horizontal="left" vertical="center" wrapText="1"/>
      <protection/>
    </xf>
    <xf numFmtId="0" fontId="2" fillId="29" borderId="39" xfId="52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9" borderId="10" xfId="52" applyFont="1" applyFill="1" applyBorder="1" applyAlignment="1">
      <alignment horizontal="center" vertical="top" wrapText="1"/>
      <protection/>
    </xf>
    <xf numFmtId="0" fontId="2" fillId="29" borderId="18" xfId="0" applyFont="1" applyFill="1" applyBorder="1" applyAlignment="1">
      <alignment horizontal="center" vertical="center"/>
    </xf>
    <xf numFmtId="0" fontId="2" fillId="29" borderId="3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23" xfId="52" applyFont="1" applyFill="1" applyBorder="1" applyAlignment="1">
      <alignment horizontal="left" vertical="top" wrapText="1"/>
      <protection/>
    </xf>
    <xf numFmtId="0" fontId="2" fillId="29" borderId="18" xfId="52" applyFont="1" applyFill="1" applyBorder="1" applyAlignment="1">
      <alignment horizontal="left" vertical="top" wrapText="1"/>
      <protection/>
    </xf>
    <xf numFmtId="0" fontId="2" fillId="29" borderId="39" xfId="52" applyFont="1" applyFill="1" applyBorder="1" applyAlignment="1">
      <alignment horizontal="left" vertical="top" wrapText="1"/>
      <protection/>
    </xf>
    <xf numFmtId="0" fontId="2" fillId="29" borderId="23" xfId="52" applyFont="1" applyFill="1" applyBorder="1" applyAlignment="1">
      <alignment horizontal="left" vertical="top"/>
      <protection/>
    </xf>
    <xf numFmtId="0" fontId="2" fillId="29" borderId="18" xfId="52" applyFont="1" applyFill="1" applyBorder="1" applyAlignment="1">
      <alignment horizontal="left" vertical="top"/>
      <protection/>
    </xf>
    <xf numFmtId="0" fontId="2" fillId="29" borderId="39" xfId="52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center"/>
      <protection/>
    </xf>
    <xf numFmtId="0" fontId="30" fillId="0" borderId="10" xfId="0" applyFont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4" xfId="54"/>
    <cellStyle name="Normal 5" xfId="55"/>
    <cellStyle name="Normal 56" xfId="56"/>
    <cellStyle name="Notas" xfId="57"/>
    <cellStyle name="Porcentaje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zoomScaleSheetLayoutView="100" zoomScalePageLayoutView="0" workbookViewId="0" topLeftCell="A1">
      <selection activeCell="G29" sqref="G29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327" t="s">
        <v>212</v>
      </c>
      <c r="B1" s="328"/>
      <c r="C1" s="1"/>
    </row>
    <row r="2" spans="1:2" ht="15" customHeight="1">
      <c r="A2" s="234" t="s">
        <v>209</v>
      </c>
      <c r="B2" s="233" t="s">
        <v>210</v>
      </c>
    </row>
    <row r="3" spans="1:2" ht="11.25">
      <c r="A3" s="239"/>
      <c r="B3" s="243"/>
    </row>
    <row r="4" spans="1:2" ht="11.25">
      <c r="A4" s="240"/>
      <c r="B4" s="244" t="s">
        <v>252</v>
      </c>
    </row>
    <row r="5" spans="1:2" ht="11.25">
      <c r="A5" s="240"/>
      <c r="B5" s="244"/>
    </row>
    <row r="6" spans="1:2" ht="11.25">
      <c r="A6" s="240"/>
      <c r="B6" s="266" t="s">
        <v>0</v>
      </c>
    </row>
    <row r="7" spans="1:2" ht="11.25">
      <c r="A7" s="240" t="s">
        <v>1</v>
      </c>
      <c r="B7" s="245" t="s">
        <v>2</v>
      </c>
    </row>
    <row r="8" spans="1:2" ht="11.25">
      <c r="A8" s="240" t="s">
        <v>3</v>
      </c>
      <c r="B8" s="245" t="s">
        <v>4</v>
      </c>
    </row>
    <row r="9" spans="1:2" ht="11.25">
      <c r="A9" s="240" t="s">
        <v>5</v>
      </c>
      <c r="B9" s="245" t="s">
        <v>6</v>
      </c>
    </row>
    <row r="10" spans="1:2" ht="11.25">
      <c r="A10" s="240" t="s">
        <v>7</v>
      </c>
      <c r="B10" s="245" t="s">
        <v>8</v>
      </c>
    </row>
    <row r="11" spans="1:2" ht="11.25">
      <c r="A11" s="240" t="s">
        <v>9</v>
      </c>
      <c r="B11" s="245" t="s">
        <v>10</v>
      </c>
    </row>
    <row r="12" spans="1:2" ht="11.25">
      <c r="A12" s="240" t="s">
        <v>11</v>
      </c>
      <c r="B12" s="245" t="s">
        <v>12</v>
      </c>
    </row>
    <row r="13" spans="1:2" ht="11.25">
      <c r="A13" s="240" t="s">
        <v>13</v>
      </c>
      <c r="B13" s="245" t="s">
        <v>14</v>
      </c>
    </row>
    <row r="14" spans="1:2" ht="11.25">
      <c r="A14" s="240" t="s">
        <v>15</v>
      </c>
      <c r="B14" s="245" t="s">
        <v>16</v>
      </c>
    </row>
    <row r="15" spans="1:2" ht="11.25">
      <c r="A15" s="240" t="s">
        <v>17</v>
      </c>
      <c r="B15" s="245" t="s">
        <v>18</v>
      </c>
    </row>
    <row r="16" spans="1:2" ht="11.25">
      <c r="A16" s="240" t="s">
        <v>19</v>
      </c>
      <c r="B16" s="245" t="s">
        <v>20</v>
      </c>
    </row>
    <row r="17" spans="1:2" ht="11.25">
      <c r="A17" s="240" t="s">
        <v>21</v>
      </c>
      <c r="B17" s="245" t="s">
        <v>22</v>
      </c>
    </row>
    <row r="18" spans="1:2" ht="11.25">
      <c r="A18" s="240" t="s">
        <v>23</v>
      </c>
      <c r="B18" s="245" t="s">
        <v>24</v>
      </c>
    </row>
    <row r="19" spans="1:2" ht="11.25">
      <c r="A19" s="240" t="s">
        <v>25</v>
      </c>
      <c r="B19" s="245" t="s">
        <v>26</v>
      </c>
    </row>
    <row r="20" spans="1:2" ht="11.25">
      <c r="A20" s="240" t="s">
        <v>27</v>
      </c>
      <c r="B20" s="245" t="s">
        <v>28</v>
      </c>
    </row>
    <row r="21" spans="1:2" ht="11.25">
      <c r="A21" s="240" t="s">
        <v>29</v>
      </c>
      <c r="B21" s="245" t="s">
        <v>30</v>
      </c>
    </row>
    <row r="22" spans="1:2" ht="11.25">
      <c r="A22" s="240" t="s">
        <v>31</v>
      </c>
      <c r="B22" s="245" t="s">
        <v>32</v>
      </c>
    </row>
    <row r="23" spans="1:2" ht="11.25">
      <c r="A23" s="240" t="s">
        <v>33</v>
      </c>
      <c r="B23" s="245" t="s">
        <v>34</v>
      </c>
    </row>
    <row r="24" spans="1:2" ht="11.25">
      <c r="A24" s="240" t="s">
        <v>35</v>
      </c>
      <c r="B24" s="245" t="s">
        <v>36</v>
      </c>
    </row>
    <row r="25" spans="1:2" ht="11.25">
      <c r="A25" s="240" t="s">
        <v>37</v>
      </c>
      <c r="B25" s="245" t="s">
        <v>38</v>
      </c>
    </row>
    <row r="26" spans="1:2" ht="11.25">
      <c r="A26" s="240" t="s">
        <v>39</v>
      </c>
      <c r="B26" s="245" t="s">
        <v>40</v>
      </c>
    </row>
    <row r="27" spans="1:2" ht="11.25">
      <c r="A27" s="240" t="s">
        <v>41</v>
      </c>
      <c r="B27" s="245" t="s">
        <v>42</v>
      </c>
    </row>
    <row r="28" spans="1:2" ht="11.25">
      <c r="A28" s="240"/>
      <c r="B28" s="245"/>
    </row>
    <row r="29" spans="1:2" ht="11.25">
      <c r="A29" s="240"/>
      <c r="B29" s="266"/>
    </row>
    <row r="30" spans="1:2" ht="11.25">
      <c r="A30" s="240" t="s">
        <v>268</v>
      </c>
      <c r="B30" s="245" t="s">
        <v>250</v>
      </c>
    </row>
    <row r="31" spans="1:2" ht="11.25">
      <c r="A31" s="240" t="s">
        <v>269</v>
      </c>
      <c r="B31" s="245" t="s">
        <v>251</v>
      </c>
    </row>
    <row r="32" spans="1:2" ht="11.25">
      <c r="A32" s="240"/>
      <c r="B32" s="245"/>
    </row>
    <row r="33" spans="1:2" ht="11.25">
      <c r="A33" s="240"/>
      <c r="B33" s="244" t="s">
        <v>253</v>
      </c>
    </row>
    <row r="34" spans="1:2" ht="11.25">
      <c r="A34" s="240" t="s">
        <v>265</v>
      </c>
      <c r="B34" s="245" t="s">
        <v>44</v>
      </c>
    </row>
    <row r="35" spans="1:2" ht="11.25">
      <c r="A35" s="240"/>
      <c r="B35" s="245" t="s">
        <v>45</v>
      </c>
    </row>
    <row r="36" spans="1:2" ht="12" thickBot="1">
      <c r="A36" s="241"/>
      <c r="B36" s="242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zoomScalePageLayoutView="0" workbookViewId="0" topLeftCell="A1">
      <selection activeCell="I24" sqref="I2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46</v>
      </c>
      <c r="B1" s="3"/>
      <c r="C1" s="4"/>
      <c r="D1" s="4"/>
      <c r="E1" s="4"/>
      <c r="F1" s="7"/>
    </row>
    <row r="2" spans="1:5" ht="11.25" customHeight="1">
      <c r="A2" s="3" t="s">
        <v>254</v>
      </c>
      <c r="B2" s="3"/>
      <c r="C2" s="4"/>
      <c r="D2" s="4"/>
      <c r="E2" s="4"/>
    </row>
    <row r="3" ht="11.25" customHeight="1"/>
    <row r="4" ht="11.25">
      <c r="F4" s="12" t="s">
        <v>86</v>
      </c>
    </row>
    <row r="5" spans="1:5" ht="11.25" customHeight="1">
      <c r="A5" s="63" t="s">
        <v>197</v>
      </c>
      <c r="B5" s="63"/>
      <c r="C5" s="64"/>
      <c r="D5" s="64"/>
      <c r="E5" s="64"/>
    </row>
    <row r="6" spans="1:5" s="19" customFormat="1" ht="11.25">
      <c r="A6" s="65"/>
      <c r="B6" s="65"/>
      <c r="C6" s="64"/>
      <c r="D6" s="64"/>
      <c r="E6" s="64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196">
        <v>125105911</v>
      </c>
      <c r="B8" s="196" t="s">
        <v>306</v>
      </c>
      <c r="C8" s="150">
        <v>280000</v>
      </c>
      <c r="D8" s="199">
        <v>340000</v>
      </c>
      <c r="E8" s="199">
        <v>60000</v>
      </c>
      <c r="F8" s="155">
        <v>0</v>
      </c>
    </row>
    <row r="9" spans="1:6" ht="11.25">
      <c r="A9" s="196">
        <v>125415971</v>
      </c>
      <c r="B9" s="196" t="s">
        <v>307</v>
      </c>
      <c r="C9" s="150">
        <v>84271</v>
      </c>
      <c r="D9" s="199">
        <v>24271</v>
      </c>
      <c r="E9" s="199">
        <v>-60000</v>
      </c>
      <c r="F9" s="155">
        <v>0</v>
      </c>
    </row>
    <row r="10" spans="1:6" ht="11.25">
      <c r="A10" s="196"/>
      <c r="B10" s="196"/>
      <c r="C10" s="150"/>
      <c r="D10" s="199"/>
      <c r="E10" s="199"/>
      <c r="F10" s="155"/>
    </row>
    <row r="11" spans="1:6" ht="11.25">
      <c r="A11" s="196"/>
      <c r="B11" s="196"/>
      <c r="C11" s="150"/>
      <c r="D11" s="199"/>
      <c r="E11" s="199"/>
      <c r="F11" s="155"/>
    </row>
    <row r="12" spans="1:6" ht="11.25">
      <c r="A12" s="196"/>
      <c r="B12" s="196"/>
      <c r="C12" s="150"/>
      <c r="D12" s="199"/>
      <c r="E12" s="199"/>
      <c r="F12" s="155"/>
    </row>
    <row r="13" spans="1:6" ht="11.25">
      <c r="A13" s="193"/>
      <c r="B13" s="193" t="s">
        <v>84</v>
      </c>
      <c r="C13" s="158">
        <f>SUM(C8:C12)</f>
        <v>364271</v>
      </c>
      <c r="D13" s="158">
        <f>SUM(D8:D12)</f>
        <v>364271</v>
      </c>
      <c r="E13" s="158">
        <f>SUM(E8:E12)</f>
        <v>0</v>
      </c>
      <c r="F13" s="193"/>
    </row>
    <row r="14" spans="1:6" ht="11.25">
      <c r="A14" s="179"/>
      <c r="B14" s="179"/>
      <c r="C14" s="187"/>
      <c r="D14" s="187"/>
      <c r="E14" s="187"/>
      <c r="F14" s="179"/>
    </row>
    <row r="15" spans="1:6" ht="11.25">
      <c r="A15" s="179"/>
      <c r="B15" s="179"/>
      <c r="C15" s="187"/>
      <c r="D15" s="187"/>
      <c r="E15" s="187"/>
      <c r="F15" s="179"/>
    </row>
    <row r="16" spans="1:6" ht="11.25" customHeight="1">
      <c r="A16" s="66" t="s">
        <v>280</v>
      </c>
      <c r="B16" s="67"/>
      <c r="C16" s="64"/>
      <c r="D16" s="64"/>
      <c r="E16" s="64"/>
      <c r="F16" s="12" t="s">
        <v>86</v>
      </c>
    </row>
    <row r="17" spans="1:5" ht="11.25">
      <c r="A17" s="68"/>
      <c r="B17" s="68"/>
      <c r="C17" s="69"/>
      <c r="D17" s="69"/>
      <c r="E17" s="69"/>
    </row>
    <row r="18" spans="1:6" ht="15" customHeight="1">
      <c r="A18" s="311" t="s">
        <v>49</v>
      </c>
      <c r="B18" s="246" t="s">
        <v>50</v>
      </c>
      <c r="C18" s="318" t="s">
        <v>80</v>
      </c>
      <c r="D18" s="318" t="s">
        <v>81</v>
      </c>
      <c r="E18" s="318" t="s">
        <v>82</v>
      </c>
      <c r="F18" s="60" t="s">
        <v>83</v>
      </c>
    </row>
    <row r="19" spans="1:6" s="268" customFormat="1" ht="11.25" customHeight="1">
      <c r="A19" s="315">
        <v>126505911</v>
      </c>
      <c r="B19" s="315" t="s">
        <v>376</v>
      </c>
      <c r="C19" s="316">
        <v>0</v>
      </c>
      <c r="D19" s="316">
        <v>-12916.66</v>
      </c>
      <c r="E19" s="316">
        <v>-12916.66</v>
      </c>
      <c r="F19" s="155"/>
    </row>
    <row r="20" spans="1:6" ht="11.25">
      <c r="A20" s="315">
        <v>126505971</v>
      </c>
      <c r="B20" s="315" t="s">
        <v>377</v>
      </c>
      <c r="C20" s="316">
        <v>0</v>
      </c>
      <c r="D20" s="316">
        <v>-2261.29</v>
      </c>
      <c r="E20" s="316">
        <v>-2261.29</v>
      </c>
      <c r="F20" s="155"/>
    </row>
    <row r="21" spans="1:6" ht="11.25">
      <c r="A21" s="193"/>
      <c r="B21" s="193" t="s">
        <v>84</v>
      </c>
      <c r="C21" s="158">
        <f>SUM(C20:C20)</f>
        <v>0</v>
      </c>
      <c r="D21" s="158">
        <f>SUM(D19:D20)</f>
        <v>-15177.95</v>
      </c>
      <c r="E21" s="158">
        <f>SUM(E19:E20)</f>
        <v>-15177.95</v>
      </c>
      <c r="F21" s="193"/>
    </row>
    <row r="22" spans="1:6" ht="11.25">
      <c r="A22" s="179"/>
      <c r="B22" s="179"/>
      <c r="C22" s="187"/>
      <c r="D22" s="187"/>
      <c r="E22" s="187"/>
      <c r="F22" s="179"/>
    </row>
    <row r="23" spans="1:6" ht="11.25">
      <c r="A23" s="179"/>
      <c r="B23" s="179"/>
      <c r="C23" s="187"/>
      <c r="D23" s="187"/>
      <c r="E23" s="187"/>
      <c r="F23" s="179"/>
    </row>
    <row r="24" spans="1:6" ht="11.25" customHeight="1">
      <c r="A24" s="67" t="s">
        <v>205</v>
      </c>
      <c r="B24" s="179"/>
      <c r="C24" s="70"/>
      <c r="D24" s="70"/>
      <c r="E24" s="54"/>
      <c r="F24" s="55" t="s">
        <v>87</v>
      </c>
    </row>
    <row r="25" spans="1:3" ht="11.25">
      <c r="A25" s="46"/>
      <c r="B25" s="46"/>
      <c r="C25" s="22"/>
    </row>
    <row r="26" spans="1:6" ht="15" customHeight="1">
      <c r="A26" s="15" t="s">
        <v>49</v>
      </c>
      <c r="B26" s="16" t="s">
        <v>50</v>
      </c>
      <c r="C26" s="59" t="s">
        <v>80</v>
      </c>
      <c r="D26" s="59" t="s">
        <v>81</v>
      </c>
      <c r="E26" s="59" t="s">
        <v>82</v>
      </c>
      <c r="F26" s="60" t="s">
        <v>83</v>
      </c>
    </row>
    <row r="27" spans="1:6" ht="11.25">
      <c r="A27" s="196"/>
      <c r="B27" s="196"/>
      <c r="C27" s="150"/>
      <c r="D27" s="199"/>
      <c r="E27" s="199"/>
      <c r="F27" s="155"/>
    </row>
    <row r="28" spans="1:6" ht="11.25">
      <c r="A28" s="196"/>
      <c r="B28" s="196"/>
      <c r="C28" s="150"/>
      <c r="D28" s="199"/>
      <c r="E28" s="199"/>
      <c r="F28" s="155"/>
    </row>
    <row r="29" spans="1:6" ht="11.25">
      <c r="A29" s="196"/>
      <c r="B29" s="196"/>
      <c r="C29" s="150"/>
      <c r="D29" s="199"/>
      <c r="E29" s="199"/>
      <c r="F29" s="155"/>
    </row>
    <row r="30" spans="1:6" ht="11.25">
      <c r="A30" s="196"/>
      <c r="B30" s="196"/>
      <c r="C30" s="150"/>
      <c r="D30" s="199"/>
      <c r="E30" s="199"/>
      <c r="F30" s="155"/>
    </row>
    <row r="31" spans="1:6" ht="11.25">
      <c r="A31" s="196"/>
      <c r="B31" s="196"/>
      <c r="C31" s="150"/>
      <c r="D31" s="199"/>
      <c r="E31" s="199"/>
      <c r="F31" s="155"/>
    </row>
    <row r="32" spans="1:6" ht="11.25">
      <c r="A32" s="196"/>
      <c r="B32" s="196"/>
      <c r="C32" s="150"/>
      <c r="D32" s="199"/>
      <c r="E32" s="199"/>
      <c r="F32" s="155"/>
    </row>
    <row r="33" spans="1:6" ht="11.25">
      <c r="A33" s="200"/>
      <c r="B33" s="200" t="s">
        <v>84</v>
      </c>
      <c r="C33" s="201">
        <f>SUM(C27:C27)</f>
        <v>0</v>
      </c>
      <c r="D33" s="201">
        <f>SUM(D27:D27)</f>
        <v>0</v>
      </c>
      <c r="E33" s="201">
        <f>SUM(E27:E27)</f>
        <v>0</v>
      </c>
      <c r="F33" s="201"/>
    </row>
    <row r="34" spans="1:6" ht="11.25">
      <c r="A34" s="165"/>
      <c r="B34" s="166"/>
      <c r="C34" s="167"/>
      <c r="D34" s="167"/>
      <c r="E34" s="167"/>
      <c r="F34" s="166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6 B18"/>
    <dataValidation allowBlank="1" showInputMessage="1" showErrorMessage="1" prompt="Corresponde al número de la cuenta de acuerdo al Plan de Cuentas emitido por el CONAC (DOF 22/11/2010)." sqref="A7 A26 A18"/>
    <dataValidation allowBlank="1" showInputMessage="1" showErrorMessage="1" prompt="Saldo al 31 de diciembre del año anterior a la cuenta pública que se presenta." sqref="C7 C26 C18"/>
    <dataValidation allowBlank="1" showInputMessage="1" showErrorMessage="1" prompt="Diferencia entre el saldo final y el inicial presentados." sqref="E7 E26 E18"/>
    <dataValidation allowBlank="1" showInputMessage="1" showErrorMessage="1" prompt="Importe final del periodo que corresponde la cuenta pública presentada (mensual:  enero, febrero, marzo, etc.; trimestral: 1er, 2do, 3ro. o 4to.)." sqref="D7 D26 D18"/>
    <dataValidation allowBlank="1" showInputMessage="1" showErrorMessage="1" prompt="Indicar el medio como se está amortizando el intangible, por tiempo, por uso." sqref="F7 F26 F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I29" sqref="I29"/>
    </sheetView>
  </sheetViews>
  <sheetFormatPr defaultColWidth="11.421875" defaultRowHeight="15"/>
  <cols>
    <col min="1" max="1" width="20.7109375" style="71" customWidth="1"/>
    <col min="2" max="7" width="11.421875" style="71" customWidth="1"/>
    <col min="8" max="8" width="17.7109375" style="71" customWidth="1"/>
    <col min="9" max="16384" width="11.421875" style="71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7"/>
    </row>
    <row r="2" spans="1:8" ht="11.25">
      <c r="A2" s="3" t="s">
        <v>254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91"/>
    </row>
    <row r="5" spans="1:8" ht="11.25" customHeight="1">
      <c r="A5" s="72" t="s">
        <v>89</v>
      </c>
      <c r="B5" s="73"/>
      <c r="C5" s="291"/>
      <c r="D5" s="291"/>
      <c r="E5" s="65"/>
      <c r="F5" s="65"/>
      <c r="G5" s="65"/>
      <c r="H5" s="290" t="s">
        <v>88</v>
      </c>
    </row>
    <row r="6" spans="10:17" ht="11.25">
      <c r="J6" s="330"/>
      <c r="K6" s="330"/>
      <c r="L6" s="330"/>
      <c r="M6" s="330"/>
      <c r="N6" s="330"/>
      <c r="O6" s="330"/>
      <c r="P6" s="330"/>
      <c r="Q6" s="330"/>
    </row>
    <row r="7" ht="11.25">
      <c r="A7" s="3" t="s">
        <v>90</v>
      </c>
    </row>
    <row r="8" spans="1:8" ht="52.5" customHeight="1">
      <c r="A8" s="331" t="s">
        <v>91</v>
      </c>
      <c r="B8" s="331"/>
      <c r="C8" s="331"/>
      <c r="D8" s="331"/>
      <c r="E8" s="331"/>
      <c r="F8" s="331"/>
      <c r="G8" s="331"/>
      <c r="H8" s="331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74" t="s">
        <v>46</v>
      </c>
      <c r="B1" s="74"/>
      <c r="C1" s="6"/>
      <c r="D1" s="7"/>
    </row>
    <row r="2" spans="1:3" ht="11.25">
      <c r="A2" s="74" t="s">
        <v>254</v>
      </c>
      <c r="B2" s="74"/>
      <c r="C2" s="6"/>
    </row>
    <row r="3" spans="1:4" ht="11.25">
      <c r="A3" s="43"/>
      <c r="B3" s="43"/>
      <c r="C3" s="75"/>
      <c r="D3" s="43"/>
    </row>
    <row r="4" spans="1:4" ht="11.25">
      <c r="A4" s="43"/>
      <c r="B4" s="43"/>
      <c r="C4" s="75"/>
      <c r="D4" s="43"/>
    </row>
    <row r="5" spans="1:4" s="36" customFormat="1" ht="11.25" customHeight="1">
      <c r="A5" s="332" t="s">
        <v>198</v>
      </c>
      <c r="B5" s="333"/>
      <c r="C5" s="76"/>
      <c r="D5" s="77" t="s">
        <v>92</v>
      </c>
    </row>
    <row r="6" spans="1:4" ht="11.25">
      <c r="A6" s="78"/>
      <c r="B6" s="78"/>
      <c r="C6" s="79"/>
      <c r="D6" s="78"/>
    </row>
    <row r="7" spans="1:4" ht="15" customHeight="1">
      <c r="A7" s="15" t="s">
        <v>49</v>
      </c>
      <c r="B7" s="16" t="s">
        <v>50</v>
      </c>
      <c r="C7" s="17" t="s">
        <v>51</v>
      </c>
      <c r="D7" s="53" t="s">
        <v>64</v>
      </c>
    </row>
    <row r="8" spans="1:4" ht="11.25">
      <c r="A8" s="197"/>
      <c r="B8" s="197"/>
      <c r="C8" s="187"/>
      <c r="D8" s="202"/>
    </row>
    <row r="9" spans="1:4" ht="11.25">
      <c r="A9" s="197"/>
      <c r="B9" s="197"/>
      <c r="C9" s="203"/>
      <c r="D9" s="202"/>
    </row>
    <row r="10" spans="1:4" ht="11.25">
      <c r="A10" s="197"/>
      <c r="B10" s="197"/>
      <c r="C10" s="203"/>
      <c r="D10" s="204"/>
    </row>
    <row r="11" spans="1:4" ht="11.25">
      <c r="A11" s="170"/>
      <c r="B11" s="170" t="s">
        <v>55</v>
      </c>
      <c r="C11" s="162">
        <f>SUM(C8:C10)</f>
        <v>0</v>
      </c>
      <c r="D11" s="205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E23" sqref="E23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46</v>
      </c>
      <c r="B1" s="3"/>
      <c r="C1" s="4"/>
      <c r="D1" s="4"/>
      <c r="E1" s="4"/>
      <c r="F1" s="4"/>
      <c r="G1" s="4"/>
      <c r="H1" s="7"/>
    </row>
    <row r="2" spans="1:8" ht="11.25">
      <c r="A2" s="3" t="s">
        <v>254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275</v>
      </c>
      <c r="B5" s="12"/>
      <c r="C5" s="81"/>
      <c r="D5" s="81"/>
      <c r="E5" s="81"/>
      <c r="F5" s="81"/>
      <c r="G5" s="81"/>
      <c r="H5" s="82" t="s">
        <v>93</v>
      </c>
    </row>
    <row r="6" spans="1:2" ht="11.25">
      <c r="A6" s="329"/>
      <c r="B6" s="334"/>
    </row>
    <row r="7" spans="1:8" ht="15" customHeight="1">
      <c r="A7" s="15" t="s">
        <v>49</v>
      </c>
      <c r="B7" s="16" t="s">
        <v>50</v>
      </c>
      <c r="C7" s="41" t="s">
        <v>51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</row>
    <row r="8" spans="1:8" ht="11.25">
      <c r="A8" s="315">
        <v>211200152</v>
      </c>
      <c r="B8" s="315" t="s">
        <v>378</v>
      </c>
      <c r="C8" s="316">
        <v>-156402.54</v>
      </c>
      <c r="D8" s="150"/>
      <c r="E8" s="150"/>
      <c r="F8" s="150"/>
      <c r="G8" s="150"/>
      <c r="H8" s="206"/>
    </row>
    <row r="9" spans="1:8" ht="11.25">
      <c r="A9" s="315">
        <v>211200153</v>
      </c>
      <c r="B9" s="315" t="s">
        <v>379</v>
      </c>
      <c r="C9" s="316">
        <v>-444626.02</v>
      </c>
      <c r="D9" s="150"/>
      <c r="E9" s="150"/>
      <c r="F9" s="150"/>
      <c r="G9" s="150"/>
      <c r="H9" s="206"/>
    </row>
    <row r="10" spans="1:8" ht="11.25">
      <c r="A10" s="315">
        <v>211700002</v>
      </c>
      <c r="B10" s="315" t="s">
        <v>308</v>
      </c>
      <c r="C10" s="316">
        <v>-1644.26</v>
      </c>
      <c r="D10" s="150"/>
      <c r="E10" s="150"/>
      <c r="F10" s="150"/>
      <c r="G10" s="150"/>
      <c r="H10" s="206"/>
    </row>
    <row r="11" spans="1:8" ht="11.25">
      <c r="A11" s="315">
        <v>211700003</v>
      </c>
      <c r="B11" s="315" t="s">
        <v>309</v>
      </c>
      <c r="C11" s="316">
        <v>-32470.65</v>
      </c>
      <c r="D11" s="150"/>
      <c r="E11" s="150"/>
      <c r="F11" s="150"/>
      <c r="G11" s="150"/>
      <c r="H11" s="206"/>
    </row>
    <row r="12" spans="1:8" ht="11.25">
      <c r="A12" s="315">
        <v>211700004</v>
      </c>
      <c r="B12" s="315" t="s">
        <v>310</v>
      </c>
      <c r="C12" s="316">
        <v>-35768.94</v>
      </c>
      <c r="D12" s="150"/>
      <c r="E12" s="150"/>
      <c r="F12" s="150"/>
      <c r="G12" s="150"/>
      <c r="H12" s="206"/>
    </row>
    <row r="13" spans="1:8" ht="11.25">
      <c r="A13" s="315">
        <v>211700005</v>
      </c>
      <c r="B13" s="315" t="s">
        <v>311</v>
      </c>
      <c r="C13" s="316">
        <v>-420.24</v>
      </c>
      <c r="D13" s="150"/>
      <c r="E13" s="150"/>
      <c r="F13" s="150"/>
      <c r="G13" s="150"/>
      <c r="H13" s="206"/>
    </row>
    <row r="14" spans="1:8" ht="11.25">
      <c r="A14" s="315">
        <v>211700006</v>
      </c>
      <c r="B14" s="315" t="s">
        <v>312</v>
      </c>
      <c r="C14" s="316">
        <v>-37.99</v>
      </c>
      <c r="D14" s="150"/>
      <c r="E14" s="150"/>
      <c r="F14" s="150"/>
      <c r="G14" s="150"/>
      <c r="H14" s="206"/>
    </row>
    <row r="15" spans="1:8" ht="11.25">
      <c r="A15" s="315">
        <v>211700010</v>
      </c>
      <c r="B15" s="315" t="s">
        <v>313</v>
      </c>
      <c r="C15" s="316">
        <v>-272414.27</v>
      </c>
      <c r="D15" s="150"/>
      <c r="E15" s="150"/>
      <c r="F15" s="150"/>
      <c r="G15" s="150"/>
      <c r="H15" s="206"/>
    </row>
    <row r="16" spans="1:8" ht="11.25">
      <c r="A16" s="315">
        <v>211700015</v>
      </c>
      <c r="B16" s="315" t="s">
        <v>314</v>
      </c>
      <c r="C16" s="316">
        <v>-58586.07</v>
      </c>
      <c r="D16" s="150"/>
      <c r="E16" s="150"/>
      <c r="F16" s="150"/>
      <c r="G16" s="150"/>
      <c r="H16" s="206"/>
    </row>
    <row r="17" spans="1:8" ht="11.25">
      <c r="A17" s="315">
        <v>211700016</v>
      </c>
      <c r="B17" s="315" t="s">
        <v>315</v>
      </c>
      <c r="C17" s="316">
        <v>-11851.48</v>
      </c>
      <c r="D17" s="150"/>
      <c r="E17" s="150"/>
      <c r="F17" s="150"/>
      <c r="G17" s="150"/>
      <c r="H17" s="206"/>
    </row>
    <row r="18" spans="1:8" ht="11.25">
      <c r="A18" s="315">
        <v>211700023</v>
      </c>
      <c r="B18" s="315" t="s">
        <v>380</v>
      </c>
      <c r="C18" s="316">
        <v>-500000</v>
      </c>
      <c r="D18" s="150"/>
      <c r="E18" s="150"/>
      <c r="F18" s="150"/>
      <c r="G18" s="150"/>
      <c r="H18" s="206"/>
    </row>
    <row r="19" spans="1:8" ht="11.25">
      <c r="A19" s="315">
        <v>211700026</v>
      </c>
      <c r="B19" s="315" t="s">
        <v>381</v>
      </c>
      <c r="C19" s="316">
        <v>-1949.76</v>
      </c>
      <c r="D19" s="150"/>
      <c r="E19" s="150"/>
      <c r="F19" s="150"/>
      <c r="G19" s="150"/>
      <c r="H19" s="206"/>
    </row>
    <row r="20" spans="1:8" ht="11.25">
      <c r="A20" s="180"/>
      <c r="B20" s="180"/>
      <c r="C20" s="150"/>
      <c r="D20" s="150"/>
      <c r="E20" s="150"/>
      <c r="F20" s="150"/>
      <c r="G20" s="150"/>
      <c r="H20" s="206"/>
    </row>
    <row r="21" spans="1:8" ht="11.25">
      <c r="A21" s="180"/>
      <c r="B21" s="180"/>
      <c r="C21" s="150"/>
      <c r="D21" s="150"/>
      <c r="E21" s="150"/>
      <c r="F21" s="150"/>
      <c r="G21" s="150"/>
      <c r="H21" s="206"/>
    </row>
    <row r="22" spans="1:8" ht="11.25">
      <c r="A22" s="180"/>
      <c r="B22" s="180"/>
      <c r="C22" s="150"/>
      <c r="D22" s="150"/>
      <c r="E22" s="150"/>
      <c r="F22" s="150"/>
      <c r="G22" s="150"/>
      <c r="H22" s="206"/>
    </row>
    <row r="23" spans="1:8" ht="11.25">
      <c r="A23" s="180"/>
      <c r="B23" s="180"/>
      <c r="C23" s="150"/>
      <c r="D23" s="150"/>
      <c r="E23" s="150"/>
      <c r="F23" s="150"/>
      <c r="G23" s="150"/>
      <c r="H23" s="206"/>
    </row>
    <row r="24" spans="1:8" ht="11.25">
      <c r="A24" s="180"/>
      <c r="B24" s="180"/>
      <c r="C24" s="150"/>
      <c r="D24" s="150"/>
      <c r="E24" s="150"/>
      <c r="F24" s="150"/>
      <c r="G24" s="150"/>
      <c r="H24" s="206"/>
    </row>
    <row r="25" spans="1:8" ht="11.25">
      <c r="A25" s="180"/>
      <c r="B25" s="180"/>
      <c r="C25" s="150"/>
      <c r="D25" s="150"/>
      <c r="E25" s="150"/>
      <c r="F25" s="150"/>
      <c r="G25" s="150"/>
      <c r="H25" s="206"/>
    </row>
    <row r="26" spans="1:8" ht="11.25">
      <c r="A26" s="180"/>
      <c r="B26" s="180"/>
      <c r="C26" s="150"/>
      <c r="D26" s="150"/>
      <c r="E26" s="150"/>
      <c r="F26" s="150"/>
      <c r="G26" s="150"/>
      <c r="H26" s="206"/>
    </row>
    <row r="27" spans="1:8" ht="11.25">
      <c r="A27" s="180"/>
      <c r="B27" s="180"/>
      <c r="C27" s="150"/>
      <c r="D27" s="150"/>
      <c r="E27" s="150"/>
      <c r="F27" s="150"/>
      <c r="G27" s="150"/>
      <c r="H27" s="206"/>
    </row>
    <row r="28" spans="1:8" ht="11.25">
      <c r="A28" s="180"/>
      <c r="B28" s="180"/>
      <c r="C28" s="150"/>
      <c r="D28" s="150"/>
      <c r="E28" s="150"/>
      <c r="F28" s="150"/>
      <c r="G28" s="150"/>
      <c r="H28" s="206"/>
    </row>
    <row r="29" spans="1:8" ht="11.25">
      <c r="A29" s="180"/>
      <c r="B29" s="180"/>
      <c r="C29" s="150"/>
      <c r="D29" s="150"/>
      <c r="E29" s="150"/>
      <c r="F29" s="150"/>
      <c r="G29" s="150"/>
      <c r="H29" s="206"/>
    </row>
    <row r="30" spans="1:8" ht="11.25">
      <c r="A30" s="180"/>
      <c r="B30" s="180"/>
      <c r="C30" s="150"/>
      <c r="D30" s="150"/>
      <c r="E30" s="150"/>
      <c r="F30" s="150"/>
      <c r="G30" s="150"/>
      <c r="H30" s="206"/>
    </row>
    <row r="31" spans="1:8" ht="11.25">
      <c r="A31" s="180"/>
      <c r="B31" s="180"/>
      <c r="C31" s="150"/>
      <c r="D31" s="150"/>
      <c r="E31" s="150"/>
      <c r="F31" s="150"/>
      <c r="G31" s="150"/>
      <c r="H31" s="206"/>
    </row>
    <row r="32" spans="1:8" ht="11.25">
      <c r="A32" s="180"/>
      <c r="B32" s="180"/>
      <c r="C32" s="150"/>
      <c r="D32" s="150"/>
      <c r="E32" s="150"/>
      <c r="F32" s="150"/>
      <c r="G32" s="150"/>
      <c r="H32" s="206"/>
    </row>
    <row r="33" spans="1:8" ht="11.25">
      <c r="A33" s="180"/>
      <c r="B33" s="180"/>
      <c r="C33" s="150"/>
      <c r="D33" s="150"/>
      <c r="E33" s="150"/>
      <c r="F33" s="150"/>
      <c r="G33" s="150"/>
      <c r="H33" s="206"/>
    </row>
    <row r="34" spans="1:8" ht="11.25">
      <c r="A34" s="180"/>
      <c r="B34" s="180"/>
      <c r="C34" s="150"/>
      <c r="D34" s="150"/>
      <c r="E34" s="150"/>
      <c r="F34" s="150"/>
      <c r="G34" s="150"/>
      <c r="H34" s="206"/>
    </row>
    <row r="35" spans="1:8" ht="11.25">
      <c r="A35" s="180"/>
      <c r="B35" s="180"/>
      <c r="C35" s="150"/>
      <c r="D35" s="150"/>
      <c r="E35" s="150"/>
      <c r="F35" s="150"/>
      <c r="G35" s="150"/>
      <c r="H35" s="206"/>
    </row>
    <row r="36" spans="1:8" ht="11.25">
      <c r="A36" s="180"/>
      <c r="B36" s="180"/>
      <c r="C36" s="150"/>
      <c r="D36" s="150"/>
      <c r="E36" s="150"/>
      <c r="F36" s="150"/>
      <c r="G36" s="150"/>
      <c r="H36" s="206"/>
    </row>
    <row r="37" spans="1:8" ht="11.25">
      <c r="A37" s="180"/>
      <c r="B37" s="180"/>
      <c r="C37" s="150"/>
      <c r="D37" s="150"/>
      <c r="E37" s="150"/>
      <c r="F37" s="150"/>
      <c r="G37" s="150"/>
      <c r="H37" s="206"/>
    </row>
    <row r="38" spans="1:8" ht="11.25">
      <c r="A38" s="180"/>
      <c r="B38" s="180"/>
      <c r="C38" s="150"/>
      <c r="D38" s="150"/>
      <c r="E38" s="150"/>
      <c r="F38" s="150"/>
      <c r="G38" s="150"/>
      <c r="H38" s="206"/>
    </row>
    <row r="39" spans="1:8" ht="11.25">
      <c r="A39" s="180"/>
      <c r="B39" s="180"/>
      <c r="C39" s="150"/>
      <c r="D39" s="150"/>
      <c r="E39" s="150"/>
      <c r="F39" s="150"/>
      <c r="G39" s="150"/>
      <c r="H39" s="206"/>
    </row>
    <row r="40" spans="1:8" ht="11.25">
      <c r="A40" s="180"/>
      <c r="B40" s="180"/>
      <c r="C40" s="150"/>
      <c r="D40" s="150"/>
      <c r="E40" s="150"/>
      <c r="F40" s="150"/>
      <c r="G40" s="150"/>
      <c r="H40" s="206"/>
    </row>
    <row r="41" spans="1:8" ht="11.25">
      <c r="A41" s="180"/>
      <c r="B41" s="180"/>
      <c r="C41" s="150"/>
      <c r="D41" s="150"/>
      <c r="E41" s="150"/>
      <c r="F41" s="150"/>
      <c r="G41" s="150"/>
      <c r="H41" s="206"/>
    </row>
    <row r="42" spans="1:8" ht="11.25">
      <c r="A42" s="180"/>
      <c r="B42" s="180"/>
      <c r="C42" s="150"/>
      <c r="D42" s="150"/>
      <c r="E42" s="150"/>
      <c r="F42" s="150"/>
      <c r="G42" s="150"/>
      <c r="H42" s="206"/>
    </row>
    <row r="43" spans="1:8" ht="11.25">
      <c r="A43" s="180"/>
      <c r="B43" s="180"/>
      <c r="C43" s="150"/>
      <c r="D43" s="150"/>
      <c r="E43" s="150"/>
      <c r="F43" s="150"/>
      <c r="G43" s="150"/>
      <c r="H43" s="206"/>
    </row>
    <row r="44" spans="1:8" ht="11.25">
      <c r="A44" s="207"/>
      <c r="B44" s="207" t="s">
        <v>55</v>
      </c>
      <c r="C44" s="208">
        <f>SUM(C8:C43)</f>
        <v>-1516172.22</v>
      </c>
      <c r="D44" s="208">
        <f>SUM(D8:D43)</f>
        <v>0</v>
      </c>
      <c r="E44" s="208">
        <f>SUM(E8:E43)</f>
        <v>0</v>
      </c>
      <c r="F44" s="208">
        <f>SUM(F8:F43)</f>
        <v>0</v>
      </c>
      <c r="G44" s="208">
        <f>SUM(G8:G43)</f>
        <v>0</v>
      </c>
      <c r="H44" s="208"/>
    </row>
  </sheetData>
  <sheetProtection/>
  <mergeCells count="1">
    <mergeCell ref="A6:B6"/>
  </mergeCells>
  <dataValidations count="8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D43" sqref="D43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46</v>
      </c>
      <c r="B1" s="3"/>
      <c r="D1" s="9"/>
    </row>
    <row r="2" spans="1:5" ht="11.25">
      <c r="A2" s="3" t="s">
        <v>254</v>
      </c>
      <c r="B2" s="3"/>
      <c r="D2" s="9"/>
      <c r="E2" s="7" t="s">
        <v>47</v>
      </c>
    </row>
    <row r="3" ht="11.25">
      <c r="D3" s="9"/>
    </row>
    <row r="4" ht="11.25">
      <c r="D4" s="9"/>
    </row>
    <row r="5" spans="1:5" ht="11.25" customHeight="1">
      <c r="A5" s="10" t="s">
        <v>199</v>
      </c>
      <c r="B5" s="12"/>
      <c r="E5" s="82" t="s">
        <v>94</v>
      </c>
    </row>
    <row r="6" spans="1:2" ht="11.25">
      <c r="A6" s="329"/>
      <c r="B6" s="334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ht="11.25">
      <c r="A8" s="209"/>
      <c r="B8" s="210"/>
      <c r="C8" s="211"/>
      <c r="D8" s="206"/>
      <c r="E8" s="155"/>
    </row>
    <row r="9" spans="1:5" ht="11.25">
      <c r="A9" s="180"/>
      <c r="B9" s="212"/>
      <c r="C9" s="206"/>
      <c r="D9" s="206"/>
      <c r="E9" s="155"/>
    </row>
    <row r="10" spans="1:5" ht="11.25">
      <c r="A10" s="207"/>
      <c r="B10" s="207" t="s">
        <v>55</v>
      </c>
      <c r="C10" s="213">
        <f>SUM(C8:C9)</f>
        <v>0</v>
      </c>
      <c r="D10" s="214"/>
      <c r="E10" s="214"/>
    </row>
    <row r="13" spans="1:5" ht="11.25" customHeight="1">
      <c r="A13" s="294" t="s">
        <v>264</v>
      </c>
      <c r="B13" s="294"/>
      <c r="E13" s="82" t="s">
        <v>94</v>
      </c>
    </row>
    <row r="14" ht="11.25">
      <c r="D14" s="81"/>
    </row>
    <row r="15" spans="1:5" ht="15" customHeight="1">
      <c r="A15" s="15" t="s">
        <v>49</v>
      </c>
      <c r="B15" s="16" t="s">
        <v>50</v>
      </c>
      <c r="C15" s="17" t="s">
        <v>51</v>
      </c>
      <c r="D15" s="17" t="s">
        <v>95</v>
      </c>
      <c r="E15" s="17" t="s">
        <v>64</v>
      </c>
    </row>
    <row r="16" spans="1:5" s="268" customFormat="1" ht="11.25" customHeight="1">
      <c r="A16" s="180"/>
      <c r="B16" s="180"/>
      <c r="C16" s="206"/>
      <c r="D16" s="206"/>
      <c r="E16" s="155"/>
    </row>
    <row r="17" spans="1:5" ht="11.25">
      <c r="A17" s="180"/>
      <c r="B17" s="180"/>
      <c r="C17" s="206"/>
      <c r="D17" s="206"/>
      <c r="E17" s="155"/>
    </row>
    <row r="18" spans="1:5" ht="11.25">
      <c r="A18" s="215"/>
      <c r="B18" s="215" t="s">
        <v>55</v>
      </c>
      <c r="C18" s="216">
        <f>SUM(C16:C17)</f>
        <v>0</v>
      </c>
      <c r="D18" s="214"/>
      <c r="E18" s="214"/>
    </row>
    <row r="21" spans="1:5" ht="11.25">
      <c r="A21" s="10" t="s">
        <v>206</v>
      </c>
      <c r="B21" s="145"/>
      <c r="D21" s="146"/>
      <c r="E21" s="82" t="s">
        <v>94</v>
      </c>
    </row>
    <row r="22" spans="1:5" ht="11.25">
      <c r="A22" s="329"/>
      <c r="B22" s="334"/>
      <c r="D22" s="146"/>
      <c r="E22" s="146"/>
    </row>
    <row r="23" spans="1:5" ht="15" customHeight="1">
      <c r="A23" s="15" t="s">
        <v>49</v>
      </c>
      <c r="B23" s="16" t="s">
        <v>50</v>
      </c>
      <c r="C23" s="17" t="s">
        <v>51</v>
      </c>
      <c r="D23" s="17" t="s">
        <v>95</v>
      </c>
      <c r="E23" s="17" t="s">
        <v>64</v>
      </c>
    </row>
    <row r="24" spans="1:5" ht="11.25">
      <c r="A24" s="209"/>
      <c r="B24" s="210"/>
      <c r="C24" s="211"/>
      <c r="D24" s="206"/>
      <c r="E24" s="155"/>
    </row>
    <row r="25" spans="1:5" ht="11.25">
      <c r="A25" s="180"/>
      <c r="B25" s="212"/>
      <c r="C25" s="206"/>
      <c r="D25" s="206"/>
      <c r="E25" s="155"/>
    </row>
    <row r="26" spans="1:5" ht="11.25">
      <c r="A26" s="207"/>
      <c r="B26" s="207" t="s">
        <v>55</v>
      </c>
      <c r="C26" s="213">
        <f>SUM(C24:C25)</f>
        <v>0</v>
      </c>
      <c r="D26" s="214"/>
      <c r="E26" s="214"/>
    </row>
  </sheetData>
  <sheetProtection/>
  <mergeCells count="2">
    <mergeCell ref="A6:B6"/>
    <mergeCell ref="A22:B22"/>
  </mergeCells>
  <dataValidations count="5">
    <dataValidation allowBlank="1" showInputMessage="1" showErrorMessage="1" prompt="Características cualitativas significativas que les impacten financieramente." sqref="E7 E23 E15"/>
    <dataValidation allowBlank="1" showInputMessage="1" showErrorMessage="1" prompt="Especificar origen de dicho recurso: Federal, Estatal, Municipal, Particulares." sqref="D7 D23 D15"/>
    <dataValidation allowBlank="1" showInputMessage="1" showErrorMessage="1" prompt="Corresponde al nombre o descripción de la cuenta de acuerdo al Plan de Cuentas emitido por el CONAC." sqref="B7 B23 B15"/>
    <dataValidation allowBlank="1" showInputMessage="1" showErrorMessage="1" prompt="Corresponde al número de la cuenta de acuerdo al Plan de Cuentas emitido por el CONAC (DOF 22/11/2010)." sqref="A7 A23 A15"/>
    <dataValidation allowBlank="1" showInputMessage="1" showErrorMessage="1" prompt="Saldo final del periodo que corresponde la cuenta pública presentada (mensual:  enero, febrero, marzo, etc.; trimestral: 1er, 2do, 3ro. o 4to.)." sqref="C7 C23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83"/>
      <c r="D1" s="84"/>
      <c r="E1" s="7"/>
    </row>
    <row r="2" spans="1:3" s="43" customFormat="1" ht="11.25">
      <c r="A2" s="74" t="s">
        <v>254</v>
      </c>
      <c r="B2" s="74"/>
      <c r="C2" s="44"/>
    </row>
    <row r="3" s="43" customFormat="1" ht="11.25">
      <c r="C3" s="44"/>
    </row>
    <row r="4" s="43" customFormat="1" ht="11.25">
      <c r="C4" s="44"/>
    </row>
    <row r="5" spans="1:5" s="43" customFormat="1" ht="11.25" customHeight="1">
      <c r="A5" s="10" t="s">
        <v>200</v>
      </c>
      <c r="B5" s="10"/>
      <c r="C5" s="44"/>
      <c r="D5" s="85"/>
      <c r="E5" s="12" t="s">
        <v>96</v>
      </c>
    </row>
    <row r="6" spans="1:4" s="84" customFormat="1" ht="11.25">
      <c r="A6" s="46"/>
      <c r="B6" s="46"/>
      <c r="C6" s="81"/>
      <c r="D6" s="85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s="237" customFormat="1" ht="11.25" customHeight="1">
      <c r="A8" s="168"/>
      <c r="B8" s="192"/>
      <c r="C8" s="150"/>
      <c r="D8" s="150"/>
      <c r="E8" s="155"/>
    </row>
    <row r="9" spans="1:5" ht="11.25">
      <c r="A9" s="168"/>
      <c r="B9" s="192"/>
      <c r="C9" s="150"/>
      <c r="D9" s="150"/>
      <c r="E9" s="155"/>
    </row>
    <row r="10" spans="1:5" ht="11.25">
      <c r="A10" s="217"/>
      <c r="B10" s="217" t="s">
        <v>55</v>
      </c>
      <c r="C10" s="218">
        <f>SUM(C8:C9)</f>
        <v>0</v>
      </c>
      <c r="D10" s="158"/>
      <c r="E10" s="158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SheetLayoutView="100" zoomScalePageLayoutView="0" workbookViewId="0" topLeftCell="A1">
      <selection activeCell="A5" sqref="A5:E5"/>
    </sheetView>
  </sheetViews>
  <sheetFormatPr defaultColWidth="11.421875" defaultRowHeight="15"/>
  <cols>
    <col min="1" max="1" width="8.7109375" style="86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88" customWidth="1"/>
    <col min="9" max="9" width="13.421875" style="88" customWidth="1"/>
    <col min="10" max="10" width="9.421875" style="88" customWidth="1"/>
    <col min="11" max="15" width="12.7109375" style="88" customWidth="1"/>
    <col min="16" max="16" width="9.140625" style="2" customWidth="1"/>
    <col min="17" max="18" width="10.7109375" style="2" customWidth="1"/>
    <col min="19" max="19" width="10.7109375" style="98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43" customWidth="1"/>
    <col min="29" max="16384" width="11.421875" style="84" customWidth="1"/>
  </cols>
  <sheetData>
    <row r="1" spans="1:27" ht="18" customHeight="1">
      <c r="A1" s="335" t="s">
        <v>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7"/>
    </row>
    <row r="2" spans="1:26" ht="11.25">
      <c r="A2" s="3" t="s">
        <v>98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7"/>
      <c r="T2" s="8"/>
      <c r="U2" s="8"/>
      <c r="V2" s="8"/>
      <c r="W2" s="8"/>
      <c r="X2" s="8"/>
      <c r="Y2" s="8"/>
      <c r="Z2" s="8"/>
    </row>
    <row r="3" spans="1:27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7"/>
      <c r="T3" s="8"/>
      <c r="U3" s="8"/>
      <c r="V3" s="8"/>
      <c r="W3" s="8"/>
      <c r="X3" s="8"/>
      <c r="Y3" s="8"/>
      <c r="Z3" s="8"/>
      <c r="AA3" s="8"/>
    </row>
    <row r="4" spans="1:27" ht="11.2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7"/>
      <c r="T4" s="8"/>
      <c r="U4" s="8"/>
      <c r="V4" s="8"/>
      <c r="W4" s="8"/>
      <c r="X4" s="8"/>
      <c r="Y4" s="8"/>
      <c r="Z4" s="8"/>
      <c r="AA4" s="8"/>
    </row>
    <row r="5" spans="1:27" ht="11.25" customHeight="1">
      <c r="A5" s="340" t="s">
        <v>189</v>
      </c>
      <c r="B5" s="341"/>
      <c r="C5" s="341"/>
      <c r="D5" s="341"/>
      <c r="E5" s="342"/>
      <c r="F5" s="44"/>
      <c r="G5" s="44"/>
      <c r="H5" s="44"/>
      <c r="I5" s="44"/>
      <c r="O5" s="9"/>
      <c r="P5" s="336" t="s">
        <v>99</v>
      </c>
      <c r="Q5" s="336"/>
      <c r="R5" s="336"/>
      <c r="S5" s="336"/>
      <c r="T5" s="336"/>
      <c r="U5" s="8"/>
      <c r="V5" s="8"/>
      <c r="W5" s="8"/>
      <c r="X5" s="8"/>
      <c r="Y5" s="8"/>
      <c r="Z5" s="8"/>
      <c r="AA5" s="8"/>
    </row>
    <row r="6" spans="1:28" ht="11.25">
      <c r="A6" s="272"/>
      <c r="B6" s="273"/>
      <c r="C6" s="274"/>
      <c r="D6" s="19"/>
      <c r="E6" s="85"/>
      <c r="F6" s="81"/>
      <c r="G6" s="81"/>
      <c r="H6" s="81"/>
      <c r="I6" s="81"/>
      <c r="J6" s="21"/>
      <c r="K6" s="21"/>
      <c r="L6" s="21"/>
      <c r="M6" s="21"/>
      <c r="N6" s="21"/>
      <c r="O6" s="21"/>
      <c r="P6" s="19"/>
      <c r="Q6" s="19"/>
      <c r="R6" s="19"/>
      <c r="S6" s="89"/>
      <c r="T6" s="19"/>
      <c r="U6" s="19"/>
      <c r="V6" s="19"/>
      <c r="W6" s="19"/>
      <c r="X6" s="19"/>
      <c r="Y6" s="19"/>
      <c r="Z6" s="19"/>
      <c r="AA6" s="19"/>
      <c r="AB6" s="84"/>
    </row>
    <row r="7" spans="1:27" ht="15.75" customHeight="1">
      <c r="A7" s="275"/>
      <c r="B7" s="337" t="s">
        <v>100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8"/>
    </row>
    <row r="8" spans="1:27" ht="33.75" customHeight="1">
      <c r="A8" s="339" t="s">
        <v>184</v>
      </c>
      <c r="B8" s="339" t="s">
        <v>101</v>
      </c>
      <c r="C8" s="339" t="s">
        <v>102</v>
      </c>
      <c r="D8" s="339" t="s">
        <v>214</v>
      </c>
      <c r="E8" s="339" t="s">
        <v>185</v>
      </c>
      <c r="F8" s="339" t="s">
        <v>179</v>
      </c>
      <c r="G8" s="339"/>
      <c r="H8" s="276" t="s">
        <v>178</v>
      </c>
      <c r="I8" s="339" t="s">
        <v>186</v>
      </c>
      <c r="J8" s="339" t="s">
        <v>103</v>
      </c>
      <c r="K8" s="339" t="s">
        <v>180</v>
      </c>
      <c r="L8" s="339"/>
      <c r="M8" s="339" t="s">
        <v>181</v>
      </c>
      <c r="N8" s="339" t="s">
        <v>182</v>
      </c>
      <c r="O8" s="339" t="s">
        <v>104</v>
      </c>
      <c r="P8" s="339" t="s">
        <v>187</v>
      </c>
      <c r="Q8" s="339" t="s">
        <v>188</v>
      </c>
      <c r="R8" s="339" t="s">
        <v>105</v>
      </c>
      <c r="S8" s="339" t="s">
        <v>106</v>
      </c>
      <c r="T8" s="339" t="s">
        <v>107</v>
      </c>
      <c r="U8" s="339" t="s">
        <v>108</v>
      </c>
      <c r="V8" s="339" t="s">
        <v>109</v>
      </c>
      <c r="W8" s="339" t="s">
        <v>110</v>
      </c>
      <c r="X8" s="339" t="s">
        <v>111</v>
      </c>
      <c r="Y8" s="339" t="s">
        <v>183</v>
      </c>
      <c r="Z8" s="339" t="s">
        <v>112</v>
      </c>
      <c r="AA8" s="339" t="s">
        <v>113</v>
      </c>
    </row>
    <row r="9" spans="1:28" s="91" customFormat="1" ht="33.75" customHeight="1">
      <c r="A9" s="339"/>
      <c r="B9" s="339"/>
      <c r="C9" s="339"/>
      <c r="D9" s="339"/>
      <c r="E9" s="339"/>
      <c r="F9" s="277" t="s">
        <v>114</v>
      </c>
      <c r="G9" s="277" t="s">
        <v>115</v>
      </c>
      <c r="H9" s="277" t="s">
        <v>115</v>
      </c>
      <c r="I9" s="339"/>
      <c r="J9" s="339"/>
      <c r="K9" s="277" t="s">
        <v>114</v>
      </c>
      <c r="L9" s="277" t="s">
        <v>115</v>
      </c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90"/>
    </row>
    <row r="10" spans="1:27" ht="11.25">
      <c r="A10" s="278" t="s">
        <v>116</v>
      </c>
      <c r="B10" s="171"/>
      <c r="C10" s="172"/>
      <c r="D10" s="172"/>
      <c r="E10" s="172"/>
      <c r="F10" s="173"/>
      <c r="G10" s="173"/>
      <c r="H10" s="174"/>
      <c r="I10" s="174"/>
      <c r="J10" s="175"/>
      <c r="K10" s="173"/>
      <c r="L10" s="173"/>
      <c r="M10" s="173"/>
      <c r="N10" s="173"/>
      <c r="O10" s="173"/>
      <c r="P10" s="176"/>
      <c r="Q10" s="176"/>
      <c r="R10" s="177"/>
      <c r="S10" s="177"/>
      <c r="T10" s="172"/>
      <c r="U10" s="172"/>
      <c r="V10" s="171"/>
      <c r="W10" s="171"/>
      <c r="X10" s="172"/>
      <c r="Y10" s="172"/>
      <c r="Z10" s="177"/>
      <c r="AA10" s="172"/>
    </row>
    <row r="11" spans="1:28" s="93" customFormat="1" ht="11.25">
      <c r="A11" s="278" t="s">
        <v>117</v>
      </c>
      <c r="B11" s="171"/>
      <c r="C11" s="172"/>
      <c r="D11" s="172"/>
      <c r="E11" s="172"/>
      <c r="F11" s="173"/>
      <c r="G11" s="173"/>
      <c r="H11" s="174"/>
      <c r="I11" s="174"/>
      <c r="J11" s="175"/>
      <c r="K11" s="173"/>
      <c r="L11" s="173"/>
      <c r="M11" s="173"/>
      <c r="N11" s="173"/>
      <c r="O11" s="173"/>
      <c r="P11" s="176"/>
      <c r="Q11" s="176"/>
      <c r="R11" s="177"/>
      <c r="S11" s="177"/>
      <c r="T11" s="172"/>
      <c r="U11" s="172"/>
      <c r="V11" s="171"/>
      <c r="W11" s="171"/>
      <c r="X11" s="172"/>
      <c r="Y11" s="172"/>
      <c r="Z11" s="177"/>
      <c r="AA11" s="172"/>
      <c r="AB11" s="92"/>
    </row>
    <row r="12" spans="1:27" s="43" customFormat="1" ht="11.25">
      <c r="A12" s="278" t="s">
        <v>118</v>
      </c>
      <c r="B12" s="171"/>
      <c r="C12" s="172"/>
      <c r="D12" s="172"/>
      <c r="E12" s="172"/>
      <c r="F12" s="173"/>
      <c r="G12" s="173"/>
      <c r="H12" s="174"/>
      <c r="I12" s="174"/>
      <c r="J12" s="175"/>
      <c r="K12" s="173"/>
      <c r="L12" s="173"/>
      <c r="M12" s="173"/>
      <c r="N12" s="173"/>
      <c r="O12" s="173"/>
      <c r="P12" s="176"/>
      <c r="Q12" s="176"/>
      <c r="R12" s="177"/>
      <c r="S12" s="177"/>
      <c r="T12" s="172"/>
      <c r="U12" s="172"/>
      <c r="V12" s="171"/>
      <c r="W12" s="171"/>
      <c r="X12" s="172"/>
      <c r="Y12" s="172"/>
      <c r="Z12" s="177"/>
      <c r="AA12" s="172"/>
    </row>
    <row r="13" spans="1:27" s="43" customFormat="1" ht="11.25">
      <c r="A13" s="278" t="s">
        <v>119</v>
      </c>
      <c r="B13" s="171"/>
      <c r="C13" s="172"/>
      <c r="D13" s="172"/>
      <c r="E13" s="172"/>
      <c r="F13" s="173"/>
      <c r="G13" s="173"/>
      <c r="H13" s="174"/>
      <c r="I13" s="174"/>
      <c r="J13" s="175"/>
      <c r="K13" s="173"/>
      <c r="L13" s="173"/>
      <c r="M13" s="173"/>
      <c r="N13" s="173"/>
      <c r="O13" s="173"/>
      <c r="P13" s="176"/>
      <c r="Q13" s="176"/>
      <c r="R13" s="177"/>
      <c r="S13" s="177"/>
      <c r="T13" s="172"/>
      <c r="U13" s="172"/>
      <c r="V13" s="171"/>
      <c r="W13" s="171"/>
      <c r="X13" s="172"/>
      <c r="Y13" s="172"/>
      <c r="Z13" s="177"/>
      <c r="AA13" s="172"/>
    </row>
    <row r="14" spans="1:27" ht="11.25">
      <c r="A14" s="278" t="s">
        <v>120</v>
      </c>
      <c r="B14" s="171"/>
      <c r="C14" s="172"/>
      <c r="D14" s="172"/>
      <c r="E14" s="172"/>
      <c r="F14" s="173"/>
      <c r="G14" s="173"/>
      <c r="H14" s="174"/>
      <c r="I14" s="174"/>
      <c r="J14" s="175"/>
      <c r="K14" s="173"/>
      <c r="L14" s="173"/>
      <c r="M14" s="173"/>
      <c r="N14" s="173"/>
      <c r="O14" s="173"/>
      <c r="P14" s="176"/>
      <c r="Q14" s="176"/>
      <c r="R14" s="177"/>
      <c r="S14" s="177"/>
      <c r="T14" s="172"/>
      <c r="U14" s="172"/>
      <c r="V14" s="171"/>
      <c r="W14" s="171"/>
      <c r="X14" s="172"/>
      <c r="Y14" s="172"/>
      <c r="Z14" s="177"/>
      <c r="AA14" s="172"/>
    </row>
    <row r="15" spans="1:27" s="74" customFormat="1" ht="11.25">
      <c r="A15" s="193"/>
      <c r="B15" s="279" t="s">
        <v>121</v>
      </c>
      <c r="C15" s="279"/>
      <c r="D15" s="279"/>
      <c r="E15" s="279"/>
      <c r="F15" s="280">
        <f>SUM(F10:F14)</f>
        <v>0</v>
      </c>
      <c r="G15" s="280">
        <f>SUM(G10:G14)</f>
        <v>0</v>
      </c>
      <c r="H15" s="280">
        <f>SUM(H10:H14)</f>
        <v>0</v>
      </c>
      <c r="I15" s="280">
        <f>SUM(I10:I14)</f>
        <v>0</v>
      </c>
      <c r="J15" s="281"/>
      <c r="K15" s="280">
        <f>SUM(K10:K14)</f>
        <v>0</v>
      </c>
      <c r="L15" s="280">
        <f>SUM(L10:L14)</f>
        <v>0</v>
      </c>
      <c r="M15" s="280">
        <f>SUM(M10:M14)</f>
        <v>0</v>
      </c>
      <c r="N15" s="280">
        <f>SUM(N10:N14)</f>
        <v>0</v>
      </c>
      <c r="O15" s="280">
        <f>SUM(O10:O14)</f>
        <v>0</v>
      </c>
      <c r="P15" s="282"/>
      <c r="Q15" s="279"/>
      <c r="R15" s="279"/>
      <c r="S15" s="283"/>
      <c r="T15" s="279"/>
      <c r="U15" s="279"/>
      <c r="V15" s="279"/>
      <c r="W15" s="279"/>
      <c r="X15" s="279"/>
      <c r="Y15" s="279"/>
      <c r="Z15" s="279"/>
      <c r="AA15" s="279"/>
    </row>
    <row r="16" spans="1:27" s="74" customFormat="1" ht="11.25">
      <c r="A16" s="61"/>
      <c r="B16" s="94"/>
      <c r="C16" s="94"/>
      <c r="D16" s="94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4"/>
      <c r="R16" s="94"/>
      <c r="S16" s="97"/>
      <c r="T16" s="94"/>
      <c r="U16" s="94"/>
      <c r="V16" s="94"/>
      <c r="W16" s="94"/>
      <c r="X16" s="94"/>
      <c r="Y16" s="94"/>
      <c r="Z16" s="94"/>
      <c r="AA16" s="94"/>
    </row>
    <row r="17" spans="1:27" s="74" customFormat="1" ht="11.25">
      <c r="A17" s="61"/>
      <c r="B17" s="94"/>
      <c r="C17" s="94"/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4"/>
      <c r="R17" s="94"/>
      <c r="S17" s="97"/>
      <c r="T17" s="94"/>
      <c r="U17" s="94"/>
      <c r="V17" s="94"/>
      <c r="W17" s="94"/>
      <c r="X17" s="94"/>
      <c r="Y17" s="94"/>
      <c r="Z17" s="94"/>
      <c r="AA17" s="94"/>
    </row>
  </sheetData>
  <sheetProtection/>
  <mergeCells count="28"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R8:R9"/>
    <mergeCell ref="S8:S9"/>
    <mergeCell ref="T8:T9"/>
    <mergeCell ref="I8:I9"/>
    <mergeCell ref="J8:J9"/>
    <mergeCell ref="K8:L8"/>
    <mergeCell ref="M8:M9"/>
    <mergeCell ref="N8:N9"/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5"/>
  <sheetViews>
    <sheetView zoomScaleSheetLayoutView="100" zoomScalePageLayoutView="0" workbookViewId="0" topLeftCell="A130">
      <selection activeCell="C174" sqref="C174"/>
    </sheetView>
  </sheetViews>
  <sheetFormatPr defaultColWidth="12.421875" defaultRowHeight="15"/>
  <cols>
    <col min="1" max="1" width="20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1.25">
      <c r="A1" s="74" t="s">
        <v>46</v>
      </c>
      <c r="B1" s="74"/>
      <c r="D1" s="7"/>
    </row>
    <row r="2" spans="1:2" ht="11.25">
      <c r="A2" s="74" t="s">
        <v>0</v>
      </c>
      <c r="B2" s="74"/>
    </row>
    <row r="3" spans="3:4" s="43" customFormat="1" ht="11.25">
      <c r="C3" s="75"/>
      <c r="D3" s="75"/>
    </row>
    <row r="4" spans="3:4" s="43" customFormat="1" ht="11.25">
      <c r="C4" s="75"/>
      <c r="D4" s="75"/>
    </row>
    <row r="5" spans="1:4" s="43" customFormat="1" ht="11.25" customHeight="1">
      <c r="A5" s="299" t="s">
        <v>190</v>
      </c>
      <c r="C5" s="44"/>
      <c r="D5" s="12" t="s">
        <v>122</v>
      </c>
    </row>
    <row r="6" spans="1:4" ht="11.25" customHeight="1">
      <c r="A6" s="78"/>
      <c r="B6" s="78"/>
      <c r="C6" s="79"/>
      <c r="D6" s="99"/>
    </row>
    <row r="7" spans="1:4" ht="15" customHeight="1">
      <c r="A7" s="15" t="s">
        <v>49</v>
      </c>
      <c r="B7" s="16" t="s">
        <v>50</v>
      </c>
      <c r="C7" s="17" t="s">
        <v>51</v>
      </c>
      <c r="D7" s="17" t="s">
        <v>64</v>
      </c>
    </row>
    <row r="8" spans="1:4" ht="11.25">
      <c r="A8" s="315">
        <v>414304320</v>
      </c>
      <c r="B8" s="315" t="s">
        <v>382</v>
      </c>
      <c r="C8" s="316">
        <v>-7930025.35</v>
      </c>
      <c r="D8" s="150"/>
    </row>
    <row r="9" spans="1:4" ht="11.25">
      <c r="A9" s="315">
        <v>414304322</v>
      </c>
      <c r="B9" s="315" t="s">
        <v>383</v>
      </c>
      <c r="C9" s="316">
        <v>-439833.86</v>
      </c>
      <c r="D9" s="150"/>
    </row>
    <row r="10" spans="1:4" ht="11.25">
      <c r="A10" s="315">
        <v>414304323</v>
      </c>
      <c r="B10" s="315" t="s">
        <v>384</v>
      </c>
      <c r="C10" s="316">
        <v>-337863.23</v>
      </c>
      <c r="D10" s="150"/>
    </row>
    <row r="11" spans="1:4" ht="11.25">
      <c r="A11" s="315">
        <v>414304324</v>
      </c>
      <c r="B11" s="315" t="s">
        <v>385</v>
      </c>
      <c r="C11" s="316">
        <v>-50273.71</v>
      </c>
      <c r="D11" s="150"/>
    </row>
    <row r="12" spans="1:4" ht="11.25">
      <c r="A12" s="315">
        <v>414304325</v>
      </c>
      <c r="B12" s="315" t="s">
        <v>386</v>
      </c>
      <c r="C12" s="316">
        <v>-7527087.6</v>
      </c>
      <c r="D12" s="150"/>
    </row>
    <row r="13" spans="1:4" ht="11.25">
      <c r="A13" s="315">
        <v>414304327</v>
      </c>
      <c r="B13" s="315" t="s">
        <v>387</v>
      </c>
      <c r="C13" s="316">
        <v>-314045.15</v>
      </c>
      <c r="D13" s="150"/>
    </row>
    <row r="14" spans="1:4" ht="11.25">
      <c r="A14" s="315">
        <v>414304329</v>
      </c>
      <c r="B14" s="315" t="s">
        <v>388</v>
      </c>
      <c r="C14" s="316">
        <v>-7922.68</v>
      </c>
      <c r="D14" s="150"/>
    </row>
    <row r="15" spans="1:4" ht="11.25">
      <c r="A15" s="315">
        <v>414304333</v>
      </c>
      <c r="B15" s="315" t="s">
        <v>389</v>
      </c>
      <c r="C15" s="316">
        <v>-6.1</v>
      </c>
      <c r="D15" s="150"/>
    </row>
    <row r="16" spans="1:4" ht="11.25">
      <c r="A16" s="315">
        <v>414304350</v>
      </c>
      <c r="B16" s="315" t="s">
        <v>390</v>
      </c>
      <c r="C16" s="316">
        <v>-307582.77</v>
      </c>
      <c r="D16" s="150"/>
    </row>
    <row r="17" spans="1:4" ht="11.25">
      <c r="A17" s="315">
        <v>414304352</v>
      </c>
      <c r="B17" s="315" t="s">
        <v>391</v>
      </c>
      <c r="C17" s="316">
        <v>-22304.57</v>
      </c>
      <c r="D17" s="150"/>
    </row>
    <row r="18" spans="1:4" ht="11.25">
      <c r="A18" s="315">
        <v>414304353</v>
      </c>
      <c r="B18" s="315" t="s">
        <v>392</v>
      </c>
      <c r="C18" s="316">
        <v>-13448.82</v>
      </c>
      <c r="D18" s="150"/>
    </row>
    <row r="19" spans="1:4" ht="11.25">
      <c r="A19" s="315">
        <v>414304354</v>
      </c>
      <c r="B19" s="315" t="s">
        <v>393</v>
      </c>
      <c r="C19" s="316">
        <v>-2010.96</v>
      </c>
      <c r="D19" s="150"/>
    </row>
    <row r="20" spans="1:4" ht="11.25">
      <c r="A20" s="315">
        <v>414304355</v>
      </c>
      <c r="B20" s="315" t="s">
        <v>394</v>
      </c>
      <c r="C20" s="316">
        <v>-277784.53</v>
      </c>
      <c r="D20" s="150"/>
    </row>
    <row r="21" spans="1:4" ht="11.25">
      <c r="A21" s="315">
        <v>414304356</v>
      </c>
      <c r="B21" s="315" t="s">
        <v>395</v>
      </c>
      <c r="C21" s="316">
        <v>-926.91</v>
      </c>
      <c r="D21" s="150"/>
    </row>
    <row r="22" spans="1:4" ht="11.25">
      <c r="A22" s="315">
        <v>414304357</v>
      </c>
      <c r="B22" s="315" t="s">
        <v>396</v>
      </c>
      <c r="C22" s="316">
        <v>-10408.82</v>
      </c>
      <c r="D22" s="150"/>
    </row>
    <row r="23" spans="1:4" ht="11.25">
      <c r="A23" s="315">
        <v>414304359</v>
      </c>
      <c r="B23" s="315" t="s">
        <v>397</v>
      </c>
      <c r="C23" s="316">
        <v>-752.54</v>
      </c>
      <c r="D23" s="150"/>
    </row>
    <row r="24" spans="1:4" ht="11.25">
      <c r="A24" s="315">
        <v>414304361</v>
      </c>
      <c r="B24" s="315" t="s">
        <v>398</v>
      </c>
      <c r="C24" s="316">
        <v>-68471.01</v>
      </c>
      <c r="D24" s="150"/>
    </row>
    <row r="25" spans="1:4" ht="11.25">
      <c r="A25" s="315">
        <v>414304362</v>
      </c>
      <c r="B25" s="315" t="s">
        <v>399</v>
      </c>
      <c r="C25" s="316">
        <v>-9126.92</v>
      </c>
      <c r="D25" s="150"/>
    </row>
    <row r="26" spans="1:4" ht="11.25">
      <c r="A26" s="315">
        <v>414304363</v>
      </c>
      <c r="B26" s="315" t="s">
        <v>400</v>
      </c>
      <c r="C26" s="316">
        <v>-13241.71</v>
      </c>
      <c r="D26" s="150"/>
    </row>
    <row r="27" spans="1:4" ht="11.25">
      <c r="A27" s="315">
        <v>414304364</v>
      </c>
      <c r="B27" s="315" t="s">
        <v>401</v>
      </c>
      <c r="C27" s="316">
        <v>-4147.48</v>
      </c>
      <c r="D27" s="150"/>
    </row>
    <row r="28" spans="1:4" ht="11.25">
      <c r="A28" s="315">
        <v>414304365</v>
      </c>
      <c r="B28" s="315" t="s">
        <v>402</v>
      </c>
      <c r="C28" s="316">
        <v>-1590.11</v>
      </c>
      <c r="D28" s="150"/>
    </row>
    <row r="29" spans="1:4" ht="11.25">
      <c r="A29" s="315">
        <v>414304366</v>
      </c>
      <c r="B29" s="315" t="s">
        <v>403</v>
      </c>
      <c r="C29" s="316">
        <v>-29654.11</v>
      </c>
      <c r="D29" s="150"/>
    </row>
    <row r="30" spans="1:4" ht="11.25">
      <c r="A30" s="315">
        <v>414304367</v>
      </c>
      <c r="B30" s="315" t="s">
        <v>404</v>
      </c>
      <c r="C30" s="316">
        <v>-9680.2</v>
      </c>
      <c r="D30" s="150"/>
    </row>
    <row r="31" spans="1:4" ht="11.25">
      <c r="A31" s="315">
        <v>414304368</v>
      </c>
      <c r="B31" s="315" t="s">
        <v>405</v>
      </c>
      <c r="C31" s="316">
        <v>-285787.57</v>
      </c>
      <c r="D31" s="150"/>
    </row>
    <row r="32" spans="1:4" ht="11.25">
      <c r="A32" s="315">
        <v>414304369</v>
      </c>
      <c r="B32" s="315" t="s">
        <v>406</v>
      </c>
      <c r="C32" s="316">
        <v>-440.88</v>
      </c>
      <c r="D32" s="150"/>
    </row>
    <row r="33" spans="1:4" ht="11.25">
      <c r="A33" s="315">
        <v>414304373</v>
      </c>
      <c r="B33" s="315" t="s">
        <v>407</v>
      </c>
      <c r="C33" s="316">
        <v>-7679.88</v>
      </c>
      <c r="D33" s="150"/>
    </row>
    <row r="34" spans="1:4" ht="11.25">
      <c r="A34" s="315">
        <v>414304374</v>
      </c>
      <c r="B34" s="315" t="s">
        <v>316</v>
      </c>
      <c r="C34" s="316">
        <v>-803282.53</v>
      </c>
      <c r="D34" s="150"/>
    </row>
    <row r="35" spans="1:4" ht="11.25">
      <c r="A35" s="315">
        <v>414304375</v>
      </c>
      <c r="B35" s="315" t="s">
        <v>408</v>
      </c>
      <c r="C35" s="316">
        <v>-120266</v>
      </c>
      <c r="D35" s="150"/>
    </row>
    <row r="36" spans="1:4" ht="11.25">
      <c r="A36" s="315">
        <v>414304378</v>
      </c>
      <c r="B36" s="315" t="s">
        <v>317</v>
      </c>
      <c r="C36" s="316">
        <v>45</v>
      </c>
      <c r="D36" s="150"/>
    </row>
    <row r="37" spans="1:4" ht="11.25">
      <c r="A37" s="315">
        <v>414304379</v>
      </c>
      <c r="B37" s="315" t="s">
        <v>409</v>
      </c>
      <c r="C37" s="316">
        <v>-48133</v>
      </c>
      <c r="D37" s="150"/>
    </row>
    <row r="38" spans="1:4" ht="11.25">
      <c r="A38" s="315">
        <v>414304380</v>
      </c>
      <c r="B38" s="315" t="s">
        <v>318</v>
      </c>
      <c r="C38" s="316">
        <v>-71330</v>
      </c>
      <c r="D38" s="150"/>
    </row>
    <row r="39" spans="1:4" ht="11.25">
      <c r="A39" s="315">
        <v>414304381</v>
      </c>
      <c r="B39" s="315" t="s">
        <v>319</v>
      </c>
      <c r="C39" s="316">
        <v>-55.33</v>
      </c>
      <c r="D39" s="150"/>
    </row>
    <row r="40" spans="1:4" ht="11.25">
      <c r="A40" s="315">
        <v>415105101</v>
      </c>
      <c r="B40" s="315" t="s">
        <v>410</v>
      </c>
      <c r="C40" s="316">
        <v>-157.19</v>
      </c>
      <c r="D40" s="150"/>
    </row>
    <row r="41" spans="1:4" ht="11.25">
      <c r="A41" s="315">
        <v>416206101</v>
      </c>
      <c r="B41" s="315" t="s">
        <v>320</v>
      </c>
      <c r="C41" s="316">
        <v>-773929.37</v>
      </c>
      <c r="D41" s="150"/>
    </row>
    <row r="42" spans="1:4" ht="11.25">
      <c r="A42" s="315">
        <v>416206102</v>
      </c>
      <c r="B42" s="315" t="s">
        <v>321</v>
      </c>
      <c r="C42" s="316">
        <v>-6491.62</v>
      </c>
      <c r="D42" s="150"/>
    </row>
    <row r="43" spans="1:4" ht="11.25">
      <c r="A43" s="315">
        <v>421208204</v>
      </c>
      <c r="B43" s="315" t="s">
        <v>322</v>
      </c>
      <c r="C43" s="316">
        <v>-600000</v>
      </c>
      <c r="D43" s="150"/>
    </row>
    <row r="44" spans="1:4" ht="11.25">
      <c r="A44" s="315">
        <v>422109104</v>
      </c>
      <c r="B44" s="315" t="s">
        <v>323</v>
      </c>
      <c r="C44" s="316">
        <v>-283996</v>
      </c>
      <c r="D44" s="150"/>
    </row>
    <row r="45" spans="1:4" ht="11.25">
      <c r="A45" s="168"/>
      <c r="B45" s="168"/>
      <c r="C45" s="161"/>
      <c r="D45" s="150"/>
    </row>
    <row r="46" spans="1:4" ht="11.25">
      <c r="A46" s="168"/>
      <c r="B46" s="168"/>
      <c r="C46" s="161"/>
      <c r="D46" s="150"/>
    </row>
    <row r="47" spans="1:4" ht="11.25">
      <c r="A47" s="168"/>
      <c r="B47" s="168"/>
      <c r="C47" s="161"/>
      <c r="D47" s="150"/>
    </row>
    <row r="48" spans="1:4" ht="11.25">
      <c r="A48" s="168"/>
      <c r="B48" s="168"/>
      <c r="C48" s="161"/>
      <c r="D48" s="150"/>
    </row>
    <row r="49" spans="1:4" ht="11.25">
      <c r="A49" s="168"/>
      <c r="B49" s="168"/>
      <c r="C49" s="161"/>
      <c r="D49" s="150"/>
    </row>
    <row r="50" spans="1:4" ht="11.25">
      <c r="A50" s="168"/>
      <c r="B50" s="168"/>
      <c r="C50" s="161"/>
      <c r="D50" s="150"/>
    </row>
    <row r="51" spans="1:4" ht="11.25">
      <c r="A51" s="168"/>
      <c r="B51" s="168"/>
      <c r="C51" s="161"/>
      <c r="D51" s="150"/>
    </row>
    <row r="52" spans="1:4" ht="11.25">
      <c r="A52" s="168"/>
      <c r="B52" s="168"/>
      <c r="C52" s="161"/>
      <c r="D52" s="150"/>
    </row>
    <row r="53" spans="1:4" ht="11.25">
      <c r="A53" s="168"/>
      <c r="B53" s="168"/>
      <c r="C53" s="161"/>
      <c r="D53" s="150"/>
    </row>
    <row r="54" spans="1:4" ht="11.25">
      <c r="A54" s="168"/>
      <c r="B54" s="168"/>
      <c r="C54" s="161"/>
      <c r="D54" s="150"/>
    </row>
    <row r="55" spans="1:4" ht="11.25">
      <c r="A55" s="168"/>
      <c r="B55" s="168"/>
      <c r="C55" s="161"/>
      <c r="D55" s="150"/>
    </row>
    <row r="56" spans="1:4" ht="11.25">
      <c r="A56" s="168"/>
      <c r="B56" s="168"/>
      <c r="C56" s="161"/>
      <c r="D56" s="150"/>
    </row>
    <row r="57" spans="1:4" ht="11.25">
      <c r="A57" s="168"/>
      <c r="B57" s="168"/>
      <c r="C57" s="161"/>
      <c r="D57" s="150"/>
    </row>
    <row r="58" spans="1:4" ht="11.25">
      <c r="A58" s="168"/>
      <c r="B58" s="168"/>
      <c r="C58" s="161"/>
      <c r="D58" s="150"/>
    </row>
    <row r="59" spans="1:4" ht="11.25">
      <c r="A59" s="168"/>
      <c r="B59" s="168"/>
      <c r="C59" s="161"/>
      <c r="D59" s="150"/>
    </row>
    <row r="60" spans="1:4" ht="11.25">
      <c r="A60" s="168"/>
      <c r="B60" s="168"/>
      <c r="C60" s="161"/>
      <c r="D60" s="150"/>
    </row>
    <row r="61" spans="1:4" ht="11.25">
      <c r="A61" s="168"/>
      <c r="B61" s="168"/>
      <c r="C61" s="161"/>
      <c r="D61" s="150"/>
    </row>
    <row r="62" spans="1:4" ht="11.25">
      <c r="A62" s="168"/>
      <c r="B62" s="168"/>
      <c r="C62" s="161"/>
      <c r="D62" s="150"/>
    </row>
    <row r="63" spans="1:4" ht="11.25">
      <c r="A63" s="168"/>
      <c r="B63" s="168"/>
      <c r="C63" s="161"/>
      <c r="D63" s="150"/>
    </row>
    <row r="64" spans="1:4" ht="11.25">
      <c r="A64" s="168"/>
      <c r="B64" s="168"/>
      <c r="C64" s="161"/>
      <c r="D64" s="150"/>
    </row>
    <row r="65" spans="1:4" ht="11.25">
      <c r="A65" s="168"/>
      <c r="B65" s="168"/>
      <c r="C65" s="161"/>
      <c r="D65" s="150"/>
    </row>
    <row r="66" spans="1:4" ht="11.25">
      <c r="A66" s="168"/>
      <c r="B66" s="168"/>
      <c r="C66" s="161"/>
      <c r="D66" s="150"/>
    </row>
    <row r="67" spans="1:4" ht="11.25">
      <c r="A67" s="168"/>
      <c r="B67" s="168"/>
      <c r="C67" s="161"/>
      <c r="D67" s="150"/>
    </row>
    <row r="68" spans="1:4" ht="11.25">
      <c r="A68" s="168"/>
      <c r="B68" s="168"/>
      <c r="C68" s="161"/>
      <c r="D68" s="150"/>
    </row>
    <row r="69" spans="1:4" ht="11.25">
      <c r="A69" s="168"/>
      <c r="B69" s="168"/>
      <c r="C69" s="161"/>
      <c r="D69" s="150"/>
    </row>
    <row r="70" spans="1:4" ht="11.25">
      <c r="A70" s="168"/>
      <c r="B70" s="168"/>
      <c r="C70" s="161"/>
      <c r="D70" s="150"/>
    </row>
    <row r="71" spans="1:4" ht="11.25">
      <c r="A71" s="168"/>
      <c r="B71" s="168"/>
      <c r="C71" s="161"/>
      <c r="D71" s="150"/>
    </row>
    <row r="72" spans="1:4" ht="11.25">
      <c r="A72" s="168"/>
      <c r="B72" s="168"/>
      <c r="C72" s="161"/>
      <c r="D72" s="150"/>
    </row>
    <row r="73" spans="1:4" ht="11.25">
      <c r="A73" s="168"/>
      <c r="B73" s="168"/>
      <c r="C73" s="161"/>
      <c r="D73" s="150"/>
    </row>
    <row r="74" spans="1:4" ht="11.25">
      <c r="A74" s="168"/>
      <c r="B74" s="168"/>
      <c r="C74" s="161"/>
      <c r="D74" s="150"/>
    </row>
    <row r="75" spans="1:4" ht="11.25">
      <c r="A75" s="168"/>
      <c r="B75" s="168"/>
      <c r="C75" s="161"/>
      <c r="D75" s="150"/>
    </row>
    <row r="76" spans="1:4" ht="11.25">
      <c r="A76" s="168"/>
      <c r="B76" s="168"/>
      <c r="C76" s="161"/>
      <c r="D76" s="150"/>
    </row>
    <row r="77" spans="1:4" ht="11.25">
      <c r="A77" s="168"/>
      <c r="B77" s="168"/>
      <c r="C77" s="161"/>
      <c r="D77" s="150"/>
    </row>
    <row r="78" spans="1:4" ht="11.25">
      <c r="A78" s="168"/>
      <c r="B78" s="168"/>
      <c r="C78" s="161"/>
      <c r="D78" s="150"/>
    </row>
    <row r="79" spans="1:4" ht="11.25">
      <c r="A79" s="168"/>
      <c r="B79" s="168"/>
      <c r="C79" s="161"/>
      <c r="D79" s="150"/>
    </row>
    <row r="80" spans="1:4" ht="11.25">
      <c r="A80" s="168"/>
      <c r="B80" s="168"/>
      <c r="C80" s="161"/>
      <c r="D80" s="150"/>
    </row>
    <row r="81" spans="1:4" ht="11.25">
      <c r="A81" s="168"/>
      <c r="B81" s="168"/>
      <c r="C81" s="161"/>
      <c r="D81" s="150"/>
    </row>
    <row r="82" spans="1:4" ht="11.25">
      <c r="A82" s="168"/>
      <c r="B82" s="168"/>
      <c r="C82" s="161"/>
      <c r="D82" s="150"/>
    </row>
    <row r="83" spans="1:4" ht="11.25">
      <c r="A83" s="168"/>
      <c r="B83" s="168"/>
      <c r="C83" s="161"/>
      <c r="D83" s="150"/>
    </row>
    <row r="84" spans="1:4" ht="11.25">
      <c r="A84" s="168"/>
      <c r="B84" s="168"/>
      <c r="C84" s="161"/>
      <c r="D84" s="150"/>
    </row>
    <row r="85" spans="1:4" ht="11.25">
      <c r="A85" s="168"/>
      <c r="B85" s="168"/>
      <c r="C85" s="161"/>
      <c r="D85" s="150"/>
    </row>
    <row r="86" spans="1:4" ht="11.25">
      <c r="A86" s="168"/>
      <c r="B86" s="168"/>
      <c r="C86" s="161"/>
      <c r="D86" s="150"/>
    </row>
    <row r="87" spans="1:4" ht="11.25">
      <c r="A87" s="168"/>
      <c r="B87" s="168"/>
      <c r="C87" s="161"/>
      <c r="D87" s="150"/>
    </row>
    <row r="88" spans="1:4" ht="11.25">
      <c r="A88" s="168"/>
      <c r="B88" s="168"/>
      <c r="C88" s="161"/>
      <c r="D88" s="150"/>
    </row>
    <row r="89" spans="1:4" ht="11.25">
      <c r="A89" s="168"/>
      <c r="B89" s="168"/>
      <c r="C89" s="161"/>
      <c r="D89" s="150"/>
    </row>
    <row r="90" spans="1:4" ht="11.25">
      <c r="A90" s="168"/>
      <c r="B90" s="168"/>
      <c r="C90" s="161"/>
      <c r="D90" s="150"/>
    </row>
    <row r="91" spans="1:4" ht="11.25">
      <c r="A91" s="168"/>
      <c r="B91" s="168"/>
      <c r="C91" s="161"/>
      <c r="D91" s="150"/>
    </row>
    <row r="92" spans="1:4" ht="11.25">
      <c r="A92" s="168"/>
      <c r="B92" s="168"/>
      <c r="C92" s="161"/>
      <c r="D92" s="150"/>
    </row>
    <row r="93" spans="1:4" ht="11.25">
      <c r="A93" s="168"/>
      <c r="B93" s="168"/>
      <c r="C93" s="161"/>
      <c r="D93" s="150"/>
    </row>
    <row r="94" spans="1:4" ht="11.25">
      <c r="A94" s="168"/>
      <c r="B94" s="168"/>
      <c r="C94" s="161"/>
      <c r="D94" s="150"/>
    </row>
    <row r="95" spans="1:4" ht="11.25">
      <c r="A95" s="168"/>
      <c r="B95" s="168"/>
      <c r="C95" s="161"/>
      <c r="D95" s="150"/>
    </row>
    <row r="96" spans="1:4" ht="11.25">
      <c r="A96" s="168"/>
      <c r="B96" s="168"/>
      <c r="C96" s="161"/>
      <c r="D96" s="150"/>
    </row>
    <row r="97" spans="1:4" ht="11.25">
      <c r="A97" s="168"/>
      <c r="B97" s="168"/>
      <c r="C97" s="161"/>
      <c r="D97" s="150"/>
    </row>
    <row r="98" spans="1:4" ht="11.25">
      <c r="A98" s="168"/>
      <c r="B98" s="168"/>
      <c r="C98" s="161"/>
      <c r="D98" s="150"/>
    </row>
    <row r="99" spans="1:4" ht="11.25">
      <c r="A99" s="168"/>
      <c r="B99" s="168"/>
      <c r="C99" s="161"/>
      <c r="D99" s="150"/>
    </row>
    <row r="100" spans="1:4" ht="11.25">
      <c r="A100" s="168"/>
      <c r="B100" s="168"/>
      <c r="C100" s="161"/>
      <c r="D100" s="150"/>
    </row>
    <row r="101" spans="1:4" ht="11.25">
      <c r="A101" s="168"/>
      <c r="B101" s="168"/>
      <c r="C101" s="161"/>
      <c r="D101" s="150"/>
    </row>
    <row r="102" spans="1:4" ht="11.25">
      <c r="A102" s="168"/>
      <c r="B102" s="168"/>
      <c r="C102" s="161"/>
      <c r="D102" s="150"/>
    </row>
    <row r="103" spans="1:4" ht="11.25">
      <c r="A103" s="168"/>
      <c r="B103" s="168"/>
      <c r="C103" s="161"/>
      <c r="D103" s="150"/>
    </row>
    <row r="104" spans="1:4" ht="11.25">
      <c r="A104" s="168"/>
      <c r="B104" s="168"/>
      <c r="C104" s="161"/>
      <c r="D104" s="150"/>
    </row>
    <row r="105" spans="1:4" ht="11.25">
      <c r="A105" s="168"/>
      <c r="B105" s="168"/>
      <c r="C105" s="161"/>
      <c r="D105" s="150"/>
    </row>
    <row r="106" spans="1:4" ht="11.25">
      <c r="A106" s="168"/>
      <c r="B106" s="168"/>
      <c r="C106" s="161"/>
      <c r="D106" s="150"/>
    </row>
    <row r="107" spans="1:4" ht="11.25">
      <c r="A107" s="168"/>
      <c r="B107" s="168"/>
      <c r="C107" s="161"/>
      <c r="D107" s="150"/>
    </row>
    <row r="108" spans="1:4" ht="11.25">
      <c r="A108" s="168"/>
      <c r="B108" s="168"/>
      <c r="C108" s="161"/>
      <c r="D108" s="150"/>
    </row>
    <row r="109" spans="1:4" ht="11.25">
      <c r="A109" s="168"/>
      <c r="B109" s="168"/>
      <c r="C109" s="161"/>
      <c r="D109" s="150"/>
    </row>
    <row r="110" spans="1:4" ht="11.25">
      <c r="A110" s="168"/>
      <c r="B110" s="168"/>
      <c r="C110" s="161"/>
      <c r="D110" s="150"/>
    </row>
    <row r="111" spans="1:4" ht="11.25">
      <c r="A111" s="168"/>
      <c r="B111" s="168"/>
      <c r="C111" s="161"/>
      <c r="D111" s="150"/>
    </row>
    <row r="112" spans="1:4" ht="11.25">
      <c r="A112" s="168"/>
      <c r="B112" s="168"/>
      <c r="C112" s="161"/>
      <c r="D112" s="150"/>
    </row>
    <row r="113" spans="1:4" ht="11.25">
      <c r="A113" s="168"/>
      <c r="B113" s="168"/>
      <c r="C113" s="161"/>
      <c r="D113" s="150"/>
    </row>
    <row r="114" spans="1:4" ht="11.25">
      <c r="A114" s="168"/>
      <c r="B114" s="168"/>
      <c r="C114" s="161"/>
      <c r="D114" s="150"/>
    </row>
    <row r="115" spans="1:4" ht="11.25">
      <c r="A115" s="168"/>
      <c r="B115" s="168"/>
      <c r="C115" s="161"/>
      <c r="D115" s="150"/>
    </row>
    <row r="116" spans="1:4" ht="11.25">
      <c r="A116" s="168"/>
      <c r="B116" s="168"/>
      <c r="C116" s="161"/>
      <c r="D116" s="150"/>
    </row>
    <row r="117" spans="1:4" ht="11.25">
      <c r="A117" s="168"/>
      <c r="B117" s="168"/>
      <c r="C117" s="161"/>
      <c r="D117" s="150"/>
    </row>
    <row r="118" spans="1:4" ht="11.25">
      <c r="A118" s="168"/>
      <c r="B118" s="168"/>
      <c r="C118" s="161"/>
      <c r="D118" s="150"/>
    </row>
    <row r="119" spans="1:4" ht="11.25">
      <c r="A119" s="168"/>
      <c r="B119" s="168"/>
      <c r="C119" s="161"/>
      <c r="D119" s="150"/>
    </row>
    <row r="120" spans="1:4" ht="11.25">
      <c r="A120" s="168"/>
      <c r="B120" s="168"/>
      <c r="C120" s="161"/>
      <c r="D120" s="150"/>
    </row>
    <row r="121" spans="1:4" ht="11.25">
      <c r="A121" s="168"/>
      <c r="B121" s="168"/>
      <c r="C121" s="161"/>
      <c r="D121" s="150"/>
    </row>
    <row r="122" spans="1:4" ht="11.25">
      <c r="A122" s="168"/>
      <c r="B122" s="168"/>
      <c r="C122" s="161"/>
      <c r="D122" s="150"/>
    </row>
    <row r="123" spans="1:4" ht="11.25">
      <c r="A123" s="168"/>
      <c r="B123" s="168"/>
      <c r="C123" s="161"/>
      <c r="D123" s="150"/>
    </row>
    <row r="124" spans="1:4" ht="11.25">
      <c r="A124" s="168"/>
      <c r="B124" s="168"/>
      <c r="C124" s="161"/>
      <c r="D124" s="150"/>
    </row>
    <row r="125" spans="1:4" ht="11.25">
      <c r="A125" s="168"/>
      <c r="B125" s="168"/>
      <c r="C125" s="161"/>
      <c r="D125" s="150"/>
    </row>
    <row r="126" spans="1:4" ht="11.25">
      <c r="A126" s="168"/>
      <c r="B126" s="168"/>
      <c r="C126" s="161"/>
      <c r="D126" s="150"/>
    </row>
    <row r="127" spans="1:4" ht="11.25">
      <c r="A127" s="168"/>
      <c r="B127" s="168"/>
      <c r="C127" s="161"/>
      <c r="D127" s="150"/>
    </row>
    <row r="128" spans="1:4" ht="11.25">
      <c r="A128" s="168"/>
      <c r="B128" s="168"/>
      <c r="C128" s="161"/>
      <c r="D128" s="150"/>
    </row>
    <row r="129" spans="1:4" ht="11.25">
      <c r="A129" s="168"/>
      <c r="B129" s="168"/>
      <c r="C129" s="161"/>
      <c r="D129" s="150"/>
    </row>
    <row r="130" spans="1:4" ht="11.25">
      <c r="A130" s="168"/>
      <c r="B130" s="168"/>
      <c r="C130" s="161"/>
      <c r="D130" s="150"/>
    </row>
    <row r="131" spans="1:4" ht="11.25">
      <c r="A131" s="168"/>
      <c r="B131" s="168"/>
      <c r="C131" s="161"/>
      <c r="D131" s="150"/>
    </row>
    <row r="132" spans="1:4" ht="11.25">
      <c r="A132" s="168"/>
      <c r="B132" s="168"/>
      <c r="C132" s="161"/>
      <c r="D132" s="150"/>
    </row>
    <row r="133" spans="1:4" ht="11.25">
      <c r="A133" s="168"/>
      <c r="B133" s="168"/>
      <c r="C133" s="161"/>
      <c r="D133" s="150"/>
    </row>
    <row r="134" spans="1:4" ht="11.25">
      <c r="A134" s="168"/>
      <c r="B134" s="168"/>
      <c r="C134" s="161"/>
      <c r="D134" s="150"/>
    </row>
    <row r="135" spans="1:4" ht="11.25">
      <c r="A135" s="168"/>
      <c r="B135" s="168"/>
      <c r="C135" s="161"/>
      <c r="D135" s="150"/>
    </row>
    <row r="136" spans="1:4" ht="11.25">
      <c r="A136" s="168"/>
      <c r="B136" s="168"/>
      <c r="C136" s="161"/>
      <c r="D136" s="150"/>
    </row>
    <row r="137" spans="1:4" ht="11.25">
      <c r="A137" s="168"/>
      <c r="B137" s="168"/>
      <c r="C137" s="161"/>
      <c r="D137" s="150"/>
    </row>
    <row r="138" spans="1:4" ht="11.25">
      <c r="A138" s="168"/>
      <c r="B138" s="168"/>
      <c r="C138" s="161"/>
      <c r="D138" s="150"/>
    </row>
    <row r="139" spans="1:4" ht="11.25">
      <c r="A139" s="168"/>
      <c r="B139" s="168"/>
      <c r="C139" s="161"/>
      <c r="D139" s="150"/>
    </row>
    <row r="140" spans="1:4" ht="11.25">
      <c r="A140" s="168"/>
      <c r="B140" s="168"/>
      <c r="C140" s="161"/>
      <c r="D140" s="150"/>
    </row>
    <row r="141" spans="1:4" ht="11.25">
      <c r="A141" s="168"/>
      <c r="B141" s="168"/>
      <c r="C141" s="161"/>
      <c r="D141" s="150"/>
    </row>
    <row r="142" spans="1:4" ht="11.25">
      <c r="A142" s="168"/>
      <c r="B142" s="168"/>
      <c r="C142" s="161"/>
      <c r="D142" s="150"/>
    </row>
    <row r="143" spans="1:4" ht="11.25">
      <c r="A143" s="168"/>
      <c r="B143" s="168"/>
      <c r="C143" s="161"/>
      <c r="D143" s="150"/>
    </row>
    <row r="144" spans="1:4" ht="11.25">
      <c r="A144" s="168"/>
      <c r="B144" s="168"/>
      <c r="C144" s="161"/>
      <c r="D144" s="150"/>
    </row>
    <row r="145" spans="1:4" ht="11.25">
      <c r="A145" s="168"/>
      <c r="B145" s="168"/>
      <c r="C145" s="161"/>
      <c r="D145" s="150"/>
    </row>
    <row r="146" spans="1:4" ht="11.25">
      <c r="A146" s="168"/>
      <c r="B146" s="168"/>
      <c r="C146" s="161"/>
      <c r="D146" s="150"/>
    </row>
    <row r="147" spans="1:4" ht="11.25">
      <c r="A147" s="168"/>
      <c r="B147" s="168"/>
      <c r="C147" s="161"/>
      <c r="D147" s="150"/>
    </row>
    <row r="148" spans="1:4" ht="11.25">
      <c r="A148" s="168"/>
      <c r="B148" s="168"/>
      <c r="C148" s="161"/>
      <c r="D148" s="150"/>
    </row>
    <row r="149" spans="1:4" ht="11.25">
      <c r="A149" s="168"/>
      <c r="B149" s="168"/>
      <c r="C149" s="161"/>
      <c r="D149" s="150"/>
    </row>
    <row r="150" spans="1:4" ht="11.25">
      <c r="A150" s="168"/>
      <c r="B150" s="168"/>
      <c r="C150" s="161"/>
      <c r="D150" s="150"/>
    </row>
    <row r="151" spans="1:4" ht="11.25">
      <c r="A151" s="168"/>
      <c r="B151" s="168"/>
      <c r="C151" s="161"/>
      <c r="D151" s="150"/>
    </row>
    <row r="152" spans="1:4" ht="11.25">
      <c r="A152" s="168"/>
      <c r="B152" s="168"/>
      <c r="C152" s="161"/>
      <c r="D152" s="150"/>
    </row>
    <row r="153" spans="1:4" ht="11.25">
      <c r="A153" s="168"/>
      <c r="B153" s="168"/>
      <c r="C153" s="161"/>
      <c r="D153" s="150"/>
    </row>
    <row r="154" spans="1:4" ht="11.25">
      <c r="A154" s="168"/>
      <c r="B154" s="168"/>
      <c r="C154" s="161"/>
      <c r="D154" s="150"/>
    </row>
    <row r="155" spans="1:4" ht="11.25">
      <c r="A155" s="168"/>
      <c r="B155" s="168"/>
      <c r="C155" s="161"/>
      <c r="D155" s="150"/>
    </row>
    <row r="156" spans="1:4" ht="11.25">
      <c r="A156" s="168"/>
      <c r="B156" s="168"/>
      <c r="C156" s="161"/>
      <c r="D156" s="150"/>
    </row>
    <row r="157" spans="1:4" ht="11.25">
      <c r="A157" s="168"/>
      <c r="B157" s="168"/>
      <c r="C157" s="161"/>
      <c r="D157" s="150"/>
    </row>
    <row r="158" spans="1:4" ht="11.25">
      <c r="A158" s="168"/>
      <c r="B158" s="168"/>
      <c r="C158" s="161"/>
      <c r="D158" s="150"/>
    </row>
    <row r="159" spans="1:4" ht="11.25">
      <c r="A159" s="168"/>
      <c r="B159" s="168"/>
      <c r="C159" s="161"/>
      <c r="D159" s="150"/>
    </row>
    <row r="160" spans="1:4" ht="11.25">
      <c r="A160" s="168"/>
      <c r="B160" s="168"/>
      <c r="C160" s="161"/>
      <c r="D160" s="150"/>
    </row>
    <row r="161" spans="1:4" ht="11.25">
      <c r="A161" s="168"/>
      <c r="B161" s="168"/>
      <c r="C161" s="161"/>
      <c r="D161" s="150"/>
    </row>
    <row r="162" spans="1:4" ht="11.25">
      <c r="A162" s="168"/>
      <c r="B162" s="168"/>
      <c r="C162" s="161"/>
      <c r="D162" s="150"/>
    </row>
    <row r="163" spans="1:4" ht="11.25">
      <c r="A163" s="168"/>
      <c r="B163" s="168"/>
      <c r="C163" s="161"/>
      <c r="D163" s="150"/>
    </row>
    <row r="164" spans="1:4" ht="11.25">
      <c r="A164" s="168"/>
      <c r="B164" s="168"/>
      <c r="C164" s="161"/>
      <c r="D164" s="150"/>
    </row>
    <row r="165" spans="1:4" ht="11.25">
      <c r="A165" s="168"/>
      <c r="B165" s="168"/>
      <c r="C165" s="161"/>
      <c r="D165" s="150"/>
    </row>
    <row r="166" spans="1:4" ht="11.25">
      <c r="A166" s="168"/>
      <c r="B166" s="168"/>
      <c r="C166" s="161"/>
      <c r="D166" s="150"/>
    </row>
    <row r="167" spans="1:4" ht="11.25">
      <c r="A167" s="168"/>
      <c r="B167" s="168"/>
      <c r="C167" s="161"/>
      <c r="D167" s="150"/>
    </row>
    <row r="168" spans="1:4" ht="11.25">
      <c r="A168" s="168"/>
      <c r="B168" s="168"/>
      <c r="C168" s="161"/>
      <c r="D168" s="150"/>
    </row>
    <row r="169" spans="1:4" ht="11.25">
      <c r="A169" s="168"/>
      <c r="B169" s="168"/>
      <c r="C169" s="161"/>
      <c r="D169" s="150"/>
    </row>
    <row r="170" spans="1:4" ht="11.25">
      <c r="A170" s="168"/>
      <c r="B170" s="168"/>
      <c r="C170" s="161"/>
      <c r="D170" s="150"/>
    </row>
    <row r="171" spans="1:4" ht="11.25">
      <c r="A171" s="168"/>
      <c r="B171" s="168"/>
      <c r="C171" s="161"/>
      <c r="D171" s="150"/>
    </row>
    <row r="172" spans="1:4" ht="11.25">
      <c r="A172" s="168"/>
      <c r="B172" s="168"/>
      <c r="C172" s="161"/>
      <c r="D172" s="150"/>
    </row>
    <row r="173" spans="1:4" ht="11.25">
      <c r="A173" s="168"/>
      <c r="B173" s="168"/>
      <c r="C173" s="161"/>
      <c r="D173" s="150"/>
    </row>
    <row r="174" spans="1:4" s="19" customFormat="1" ht="11.25">
      <c r="A174" s="170"/>
      <c r="B174" s="170" t="s">
        <v>55</v>
      </c>
      <c r="C174" s="162">
        <f>SUM(C8:C173)</f>
        <v>-20379693.510000005</v>
      </c>
      <c r="D174" s="158"/>
    </row>
    <row r="175" spans="1:4" s="19" customFormat="1" ht="11.25">
      <c r="A175" s="178"/>
      <c r="B175" s="178"/>
      <c r="C175" s="28"/>
      <c r="D175" s="28"/>
    </row>
    <row r="176" spans="1:4" s="19" customFormat="1" ht="11.25">
      <c r="A176" s="178"/>
      <c r="B176" s="178"/>
      <c r="C176" s="28"/>
      <c r="D176" s="28"/>
    </row>
    <row r="177" spans="1:4" ht="11.25">
      <c r="A177" s="179"/>
      <c r="B177" s="179"/>
      <c r="C177" s="125"/>
      <c r="D177" s="125"/>
    </row>
    <row r="178" spans="1:4" ht="11.25">
      <c r="A178" s="179"/>
      <c r="B178" s="179"/>
      <c r="C178" s="125"/>
      <c r="D178" s="125"/>
    </row>
    <row r="179" spans="1:4" ht="11.25">
      <c r="A179" s="179"/>
      <c r="B179" s="179"/>
      <c r="C179" s="125"/>
      <c r="D179" s="125"/>
    </row>
    <row r="180" spans="1:4" ht="11.25">
      <c r="A180" s="179"/>
      <c r="B180" s="179"/>
      <c r="C180" s="125"/>
      <c r="D180" s="125"/>
    </row>
    <row r="181" spans="1:4" ht="11.25">
      <c r="A181" s="179"/>
      <c r="B181" s="179"/>
      <c r="C181" s="125"/>
      <c r="D181" s="125"/>
    </row>
    <row r="182" spans="1:4" ht="11.25">
      <c r="A182" s="179"/>
      <c r="B182" s="179"/>
      <c r="C182" s="125"/>
      <c r="D182" s="125"/>
    </row>
    <row r="183" spans="1:4" ht="11.25">
      <c r="A183" s="179"/>
      <c r="B183" s="179"/>
      <c r="C183" s="125"/>
      <c r="D183" s="125"/>
    </row>
    <row r="184" spans="1:4" ht="11.25">
      <c r="A184" s="179"/>
      <c r="B184" s="179"/>
      <c r="C184" s="125"/>
      <c r="D184" s="125"/>
    </row>
    <row r="185" spans="1:4" ht="11.25">
      <c r="A185" s="179"/>
      <c r="B185" s="179"/>
      <c r="C185" s="125"/>
      <c r="D185" s="125"/>
    </row>
    <row r="186" spans="1:4" ht="11.25">
      <c r="A186" s="179"/>
      <c r="B186" s="179"/>
      <c r="C186" s="125"/>
      <c r="D186" s="125"/>
    </row>
    <row r="187" spans="1:4" ht="11.25">
      <c r="A187" s="179"/>
      <c r="B187" s="179"/>
      <c r="C187" s="125"/>
      <c r="D187" s="125"/>
    </row>
    <row r="188" spans="1:4" ht="11.25">
      <c r="A188" s="179"/>
      <c r="B188" s="179"/>
      <c r="C188" s="125"/>
      <c r="D188" s="125"/>
    </row>
    <row r="189" spans="1:4" ht="11.25">
      <c r="A189" s="179"/>
      <c r="B189" s="179"/>
      <c r="C189" s="125"/>
      <c r="D189" s="125"/>
    </row>
    <row r="190" spans="1:4" ht="11.25">
      <c r="A190" s="179"/>
      <c r="B190" s="179"/>
      <c r="C190" s="125"/>
      <c r="D190" s="125"/>
    </row>
    <row r="191" spans="1:4" ht="11.25">
      <c r="A191" s="179"/>
      <c r="B191" s="179"/>
      <c r="C191" s="125"/>
      <c r="D191" s="125"/>
    </row>
    <row r="192" spans="1:4" ht="11.25">
      <c r="A192" s="179"/>
      <c r="B192" s="179"/>
      <c r="C192" s="125"/>
      <c r="D192" s="125"/>
    </row>
    <row r="193" spans="1:4" ht="11.25">
      <c r="A193" s="179"/>
      <c r="B193" s="179"/>
      <c r="C193" s="125"/>
      <c r="D193" s="125"/>
    </row>
    <row r="194" spans="1:4" ht="11.25">
      <c r="A194" s="179"/>
      <c r="B194" s="179"/>
      <c r="C194" s="125"/>
      <c r="D194" s="125"/>
    </row>
    <row r="195" spans="1:4" ht="11.25">
      <c r="A195" s="179"/>
      <c r="B195" s="179"/>
      <c r="C195" s="125"/>
      <c r="D195" s="125"/>
    </row>
    <row r="196" spans="1:4" ht="11.25">
      <c r="A196" s="179"/>
      <c r="B196" s="179"/>
      <c r="C196" s="125"/>
      <c r="D196" s="125"/>
    </row>
    <row r="197" spans="1:4" ht="11.25">
      <c r="A197" s="179"/>
      <c r="B197" s="179"/>
      <c r="C197" s="125"/>
      <c r="D197" s="125"/>
    </row>
    <row r="198" spans="1:4" ht="11.25">
      <c r="A198" s="179"/>
      <c r="B198" s="179"/>
      <c r="C198" s="125"/>
      <c r="D198" s="125"/>
    </row>
    <row r="199" spans="1:4" ht="11.25">
      <c r="A199" s="179"/>
      <c r="B199" s="179"/>
      <c r="C199" s="125"/>
      <c r="D199" s="125"/>
    </row>
    <row r="200" spans="1:4" ht="11.25">
      <c r="A200" s="179"/>
      <c r="B200" s="179"/>
      <c r="C200" s="125"/>
      <c r="D200" s="125"/>
    </row>
    <row r="201" spans="1:4" ht="11.25">
      <c r="A201" s="179"/>
      <c r="B201" s="179"/>
      <c r="C201" s="125"/>
      <c r="D201" s="125"/>
    </row>
    <row r="202" spans="1:4" ht="11.25">
      <c r="A202" s="179"/>
      <c r="B202" s="179"/>
      <c r="C202" s="125"/>
      <c r="D202" s="125"/>
    </row>
    <row r="203" spans="1:4" ht="11.25">
      <c r="A203" s="179"/>
      <c r="B203" s="179"/>
      <c r="C203" s="125"/>
      <c r="D203" s="125"/>
    </row>
    <row r="204" spans="1:4" ht="11.25">
      <c r="A204" s="179"/>
      <c r="B204" s="179"/>
      <c r="C204" s="125"/>
      <c r="D204" s="125"/>
    </row>
    <row r="205" spans="1:4" ht="11.25">
      <c r="A205" s="179"/>
      <c r="B205" s="179"/>
      <c r="C205" s="125"/>
      <c r="D205" s="125"/>
    </row>
    <row r="206" spans="1:4" ht="11.25">
      <c r="A206" s="179"/>
      <c r="B206" s="179"/>
      <c r="C206" s="125"/>
      <c r="D206" s="125"/>
    </row>
    <row r="207" spans="1:4" ht="11.25">
      <c r="A207" s="179"/>
      <c r="B207" s="179"/>
      <c r="C207" s="125"/>
      <c r="D207" s="125"/>
    </row>
    <row r="208" spans="1:4" ht="11.25">
      <c r="A208" s="179"/>
      <c r="B208" s="179"/>
      <c r="C208" s="125"/>
      <c r="D208" s="125"/>
    </row>
    <row r="209" spans="1:4" ht="11.25">
      <c r="A209" s="179"/>
      <c r="B209" s="179"/>
      <c r="C209" s="125"/>
      <c r="D209" s="125"/>
    </row>
    <row r="210" spans="1:4" ht="11.25">
      <c r="A210" s="179"/>
      <c r="B210" s="179"/>
      <c r="C210" s="125"/>
      <c r="D210" s="125"/>
    </row>
    <row r="211" spans="1:4" ht="11.25">
      <c r="A211" s="179"/>
      <c r="B211" s="179"/>
      <c r="C211" s="125"/>
      <c r="D211" s="125"/>
    </row>
    <row r="212" spans="1:4" ht="11.25">
      <c r="A212" s="179"/>
      <c r="B212" s="179"/>
      <c r="C212" s="125"/>
      <c r="D212" s="125"/>
    </row>
    <row r="213" spans="1:4" ht="11.25">
      <c r="A213" s="179"/>
      <c r="B213" s="179"/>
      <c r="C213" s="125"/>
      <c r="D213" s="125"/>
    </row>
    <row r="214" spans="1:4" ht="11.25">
      <c r="A214" s="179"/>
      <c r="B214" s="179"/>
      <c r="C214" s="125"/>
      <c r="D214" s="125"/>
    </row>
    <row r="215" spans="1:4" ht="11.25">
      <c r="A215" s="179"/>
      <c r="B215" s="179"/>
      <c r="C215" s="125"/>
      <c r="D215" s="125"/>
    </row>
    <row r="216" spans="1:4" ht="11.25">
      <c r="A216" s="179"/>
      <c r="B216" s="179"/>
      <c r="C216" s="125"/>
      <c r="D216" s="125"/>
    </row>
    <row r="217" spans="1:4" ht="11.25">
      <c r="A217" s="179"/>
      <c r="B217" s="179"/>
      <c r="C217" s="125"/>
      <c r="D217" s="125"/>
    </row>
    <row r="218" spans="1:4" ht="11.25">
      <c r="A218" s="179"/>
      <c r="B218" s="179"/>
      <c r="C218" s="125"/>
      <c r="D218" s="125"/>
    </row>
    <row r="219" spans="1:4" ht="11.25">
      <c r="A219" s="179"/>
      <c r="B219" s="179"/>
      <c r="C219" s="125"/>
      <c r="D219" s="125"/>
    </row>
    <row r="220" spans="1:4" ht="11.25">
      <c r="A220" s="179"/>
      <c r="B220" s="179"/>
      <c r="C220" s="125"/>
      <c r="D220" s="125"/>
    </row>
    <row r="221" spans="1:4" ht="11.25">
      <c r="A221" s="179"/>
      <c r="B221" s="179"/>
      <c r="C221" s="125"/>
      <c r="D221" s="125"/>
    </row>
    <row r="222" spans="1:4" ht="11.25">
      <c r="A222" s="179"/>
      <c r="B222" s="179"/>
      <c r="C222" s="125"/>
      <c r="D222" s="125"/>
    </row>
    <row r="223" spans="1:4" ht="11.25">
      <c r="A223" s="179"/>
      <c r="B223" s="179"/>
      <c r="C223" s="125"/>
      <c r="D223" s="125"/>
    </row>
    <row r="224" spans="1:4" ht="11.25">
      <c r="A224" s="179"/>
      <c r="B224" s="179"/>
      <c r="C224" s="125"/>
      <c r="D224" s="125"/>
    </row>
    <row r="225" spans="1:4" ht="11.25">
      <c r="A225" s="179"/>
      <c r="B225" s="179"/>
      <c r="C225" s="125"/>
      <c r="D225" s="125"/>
    </row>
    <row r="226" spans="1:4" ht="11.25">
      <c r="A226" s="179"/>
      <c r="B226" s="179"/>
      <c r="C226" s="125"/>
      <c r="D226" s="125"/>
    </row>
    <row r="227" spans="1:4" ht="11.25">
      <c r="A227" s="179"/>
      <c r="B227" s="179"/>
      <c r="C227" s="125"/>
      <c r="D227" s="125"/>
    </row>
    <row r="228" spans="1:4" ht="11.25">
      <c r="A228" s="179"/>
      <c r="B228" s="179"/>
      <c r="C228" s="125"/>
      <c r="D228" s="125"/>
    </row>
    <row r="229" spans="1:4" ht="11.25">
      <c r="A229" s="179"/>
      <c r="B229" s="179"/>
      <c r="C229" s="125"/>
      <c r="D229" s="125"/>
    </row>
    <row r="230" spans="1:4" ht="11.25">
      <c r="A230" s="179"/>
      <c r="B230" s="179"/>
      <c r="C230" s="125"/>
      <c r="D230" s="125"/>
    </row>
    <row r="231" spans="1:4" ht="11.25">
      <c r="A231" s="179"/>
      <c r="B231" s="179"/>
      <c r="C231" s="125"/>
      <c r="D231" s="125"/>
    </row>
    <row r="232" spans="1:4" ht="11.25">
      <c r="A232" s="179"/>
      <c r="B232" s="179"/>
      <c r="C232" s="125"/>
      <c r="D232" s="125"/>
    </row>
    <row r="233" spans="1:4" ht="11.25">
      <c r="A233" s="179"/>
      <c r="B233" s="179"/>
      <c r="C233" s="125"/>
      <c r="D233" s="125"/>
    </row>
    <row r="234" spans="1:4" ht="11.25">
      <c r="A234" s="179"/>
      <c r="B234" s="179"/>
      <c r="C234" s="125"/>
      <c r="D234" s="125"/>
    </row>
    <row r="235" spans="1:4" ht="11.25">
      <c r="A235" s="179"/>
      <c r="B235" s="179"/>
      <c r="C235" s="125"/>
      <c r="D235" s="125"/>
    </row>
    <row r="236" spans="1:4" ht="11.25">
      <c r="A236" s="179"/>
      <c r="B236" s="179"/>
      <c r="C236" s="125"/>
      <c r="D236" s="125"/>
    </row>
    <row r="237" spans="1:4" ht="11.25">
      <c r="A237" s="179"/>
      <c r="B237" s="179"/>
      <c r="C237" s="125"/>
      <c r="D237" s="125"/>
    </row>
    <row r="238" spans="1:4" ht="11.25">
      <c r="A238" s="179"/>
      <c r="B238" s="179"/>
      <c r="C238" s="125"/>
      <c r="D238" s="125"/>
    </row>
    <row r="239" spans="1:4" ht="11.25">
      <c r="A239" s="179"/>
      <c r="B239" s="179"/>
      <c r="C239" s="125"/>
      <c r="D239" s="125"/>
    </row>
    <row r="240" spans="1:4" ht="11.25">
      <c r="A240" s="179"/>
      <c r="B240" s="179"/>
      <c r="C240" s="125"/>
      <c r="D240" s="125"/>
    </row>
    <row r="241" spans="1:4" ht="11.25">
      <c r="A241" s="179"/>
      <c r="B241" s="179"/>
      <c r="C241" s="125"/>
      <c r="D241" s="125"/>
    </row>
    <row r="242" spans="1:4" ht="11.25">
      <c r="A242" s="179"/>
      <c r="B242" s="179"/>
      <c r="C242" s="125"/>
      <c r="D242" s="125"/>
    </row>
    <row r="243" spans="1:4" ht="11.25">
      <c r="A243" s="179"/>
      <c r="B243" s="179"/>
      <c r="C243" s="125"/>
      <c r="D243" s="125"/>
    </row>
    <row r="244" spans="1:4" ht="11.25">
      <c r="A244" s="179"/>
      <c r="B244" s="179"/>
      <c r="C244" s="125"/>
      <c r="D244" s="125"/>
    </row>
    <row r="245" spans="1:4" ht="11.25">
      <c r="A245" s="179"/>
      <c r="B245" s="179"/>
      <c r="C245" s="125"/>
      <c r="D245" s="125"/>
    </row>
  </sheetData>
  <sheetProtection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74" t="s">
        <v>46</v>
      </c>
      <c r="B1" s="74"/>
      <c r="C1" s="6"/>
      <c r="E1" s="7"/>
    </row>
    <row r="2" spans="1:3" ht="11.25">
      <c r="A2" s="74" t="s">
        <v>0</v>
      </c>
      <c r="B2" s="74"/>
      <c r="C2" s="6"/>
    </row>
    <row r="3" spans="1:5" ht="11.25">
      <c r="A3" s="43"/>
      <c r="B3" s="43"/>
      <c r="C3" s="75"/>
      <c r="D3" s="43"/>
      <c r="E3" s="43"/>
    </row>
    <row r="4" spans="1:5" ht="11.25">
      <c r="A4" s="43"/>
      <c r="B4" s="43"/>
      <c r="C4" s="75"/>
      <c r="D4" s="43"/>
      <c r="E4" s="43"/>
    </row>
    <row r="5" spans="1:5" ht="11.25" customHeight="1">
      <c r="A5" s="340" t="s">
        <v>191</v>
      </c>
      <c r="B5" s="342"/>
      <c r="C5" s="75"/>
      <c r="E5" s="12" t="s">
        <v>123</v>
      </c>
    </row>
    <row r="6" spans="1:5" ht="11.25">
      <c r="A6" s="78"/>
      <c r="B6" s="78"/>
      <c r="C6" s="79"/>
      <c r="D6" s="78"/>
      <c r="E6" s="99"/>
    </row>
    <row r="7" spans="1:5" ht="15" customHeight="1">
      <c r="A7" s="15" t="s">
        <v>49</v>
      </c>
      <c r="B7" s="16" t="s">
        <v>50</v>
      </c>
      <c r="C7" s="17" t="s">
        <v>51</v>
      </c>
      <c r="D7" s="24" t="s">
        <v>95</v>
      </c>
      <c r="E7" s="17" t="s">
        <v>64</v>
      </c>
    </row>
    <row r="8" spans="1:5" ht="11.25">
      <c r="A8" s="100"/>
      <c r="B8" s="100"/>
      <c r="C8" s="101"/>
      <c r="D8" s="50"/>
      <c r="E8" s="50"/>
    </row>
    <row r="9" spans="1:5" ht="11.25">
      <c r="A9" s="100"/>
      <c r="B9" s="100"/>
      <c r="C9" s="101"/>
      <c r="D9" s="50"/>
      <c r="E9" s="50"/>
    </row>
    <row r="10" spans="1:5" ht="11.25">
      <c r="A10" s="100"/>
      <c r="B10" s="100"/>
      <c r="C10" s="101"/>
      <c r="D10" s="50"/>
      <c r="E10" s="50"/>
    </row>
    <row r="11" spans="1:5" ht="11.25">
      <c r="A11" s="100"/>
      <c r="B11" s="100"/>
      <c r="C11" s="101"/>
      <c r="D11" s="50"/>
      <c r="E11" s="50"/>
    </row>
    <row r="12" spans="1:5" ht="11.25">
      <c r="A12" s="30"/>
      <c r="B12" s="30" t="s">
        <v>55</v>
      </c>
      <c r="C12" s="31">
        <f>SUM(C8:C11)</f>
        <v>0</v>
      </c>
      <c r="D12" s="80"/>
      <c r="E12" s="80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0"/>
  <sheetViews>
    <sheetView zoomScaleSheetLayoutView="100" zoomScalePageLayoutView="0" workbookViewId="0" topLeftCell="A82">
      <selection activeCell="C109" sqref="C109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3" width="17.7109375" style="125" customWidth="1"/>
    <col min="4" max="4" width="17.7109375" style="219" customWidth="1"/>
    <col min="5" max="5" width="17.7109375" style="220" customWidth="1"/>
    <col min="6" max="8" width="11.421875" style="179" customWidth="1"/>
    <col min="9" max="16384" width="11.421875" style="8" customWidth="1"/>
  </cols>
  <sheetData>
    <row r="1" spans="1:5" s="43" customFormat="1" ht="11.25" customHeight="1">
      <c r="A1" s="74" t="s">
        <v>46</v>
      </c>
      <c r="B1" s="74"/>
      <c r="C1" s="75"/>
      <c r="D1" s="102"/>
      <c r="E1" s="7"/>
    </row>
    <row r="2" spans="1:5" s="43" customFormat="1" ht="11.25" customHeight="1">
      <c r="A2" s="74" t="s">
        <v>0</v>
      </c>
      <c r="B2" s="74"/>
      <c r="C2" s="75"/>
      <c r="D2" s="102"/>
      <c r="E2" s="103"/>
    </row>
    <row r="3" spans="3:5" s="43" customFormat="1" ht="10.5" customHeight="1">
      <c r="C3" s="75"/>
      <c r="D3" s="102"/>
      <c r="E3" s="103"/>
    </row>
    <row r="4" spans="3:5" s="43" customFormat="1" ht="10.5" customHeight="1">
      <c r="C4" s="75"/>
      <c r="D4" s="102"/>
      <c r="E4" s="103"/>
    </row>
    <row r="5" spans="1:5" s="43" customFormat="1" ht="11.25" customHeight="1">
      <c r="A5" s="10" t="s">
        <v>263</v>
      </c>
      <c r="B5" s="10"/>
      <c r="C5" s="75"/>
      <c r="D5" s="104"/>
      <c r="E5" s="105" t="s">
        <v>124</v>
      </c>
    </row>
    <row r="6" spans="1:8" ht="11.25" customHeight="1">
      <c r="A6" s="13"/>
      <c r="B6" s="13"/>
      <c r="C6" s="4"/>
      <c r="D6" s="106"/>
      <c r="E6" s="3"/>
      <c r="F6" s="8"/>
      <c r="G6" s="8"/>
      <c r="H6" s="8"/>
    </row>
    <row r="7" spans="1:8" ht="15" customHeight="1">
      <c r="A7" s="15" t="s">
        <v>49</v>
      </c>
      <c r="B7" s="16" t="s">
        <v>50</v>
      </c>
      <c r="C7" s="17" t="s">
        <v>51</v>
      </c>
      <c r="D7" s="231" t="s">
        <v>125</v>
      </c>
      <c r="E7" s="107" t="s">
        <v>126</v>
      </c>
      <c r="F7" s="8"/>
      <c r="G7" s="8"/>
      <c r="H7" s="8"/>
    </row>
    <row r="8" spans="1:5" ht="11.25">
      <c r="A8" s="315">
        <v>511101131</v>
      </c>
      <c r="B8" s="315" t="s">
        <v>324</v>
      </c>
      <c r="C8" s="316">
        <v>1431451.47</v>
      </c>
      <c r="D8" s="316">
        <v>7.9609</v>
      </c>
      <c r="E8" s="316">
        <v>0</v>
      </c>
    </row>
    <row r="9" spans="1:5" ht="11.25">
      <c r="A9" s="315">
        <v>511101132</v>
      </c>
      <c r="B9" s="315" t="s">
        <v>325</v>
      </c>
      <c r="C9" s="316">
        <v>369615.91</v>
      </c>
      <c r="D9" s="316">
        <v>2.0556</v>
      </c>
      <c r="E9" s="316">
        <v>0</v>
      </c>
    </row>
    <row r="10" spans="1:5" ht="11.25">
      <c r="A10" s="315">
        <v>511201212</v>
      </c>
      <c r="B10" s="315" t="s">
        <v>326</v>
      </c>
      <c r="C10" s="316">
        <v>3375251.72</v>
      </c>
      <c r="D10" s="316">
        <v>18.7713</v>
      </c>
      <c r="E10" s="316">
        <v>0</v>
      </c>
    </row>
    <row r="11" spans="1:5" ht="11.25">
      <c r="A11" s="315">
        <v>511301321</v>
      </c>
      <c r="B11" s="315" t="s">
        <v>327</v>
      </c>
      <c r="C11" s="316">
        <v>186895.14</v>
      </c>
      <c r="D11" s="316">
        <v>1.0394</v>
      </c>
      <c r="E11" s="316">
        <v>0</v>
      </c>
    </row>
    <row r="12" spans="1:5" ht="11.25">
      <c r="A12" s="315">
        <v>511301323</v>
      </c>
      <c r="B12" s="315" t="s">
        <v>328</v>
      </c>
      <c r="C12" s="316">
        <v>711657.56</v>
      </c>
      <c r="D12" s="316">
        <v>3.9578</v>
      </c>
      <c r="E12" s="316">
        <v>0</v>
      </c>
    </row>
    <row r="13" spans="1:5" ht="11.25">
      <c r="A13" s="315">
        <v>511301342</v>
      </c>
      <c r="B13" s="315" t="s">
        <v>329</v>
      </c>
      <c r="C13" s="316">
        <v>36156.46</v>
      </c>
      <c r="D13" s="316">
        <v>0.2011</v>
      </c>
      <c r="E13" s="316">
        <v>0</v>
      </c>
    </row>
    <row r="14" spans="1:5" ht="11.25">
      <c r="A14" s="315">
        <v>511501522</v>
      </c>
      <c r="B14" s="315" t="s">
        <v>411</v>
      </c>
      <c r="C14" s="316">
        <v>139284</v>
      </c>
      <c r="D14" s="316">
        <v>0.7746</v>
      </c>
      <c r="E14" s="316">
        <v>0</v>
      </c>
    </row>
    <row r="15" spans="1:5" ht="11.25">
      <c r="A15" s="315">
        <v>511501591</v>
      </c>
      <c r="B15" s="315" t="s">
        <v>412</v>
      </c>
      <c r="C15" s="316">
        <v>378339.81</v>
      </c>
      <c r="D15" s="316">
        <v>2.1041</v>
      </c>
      <c r="E15" s="316">
        <v>0</v>
      </c>
    </row>
    <row r="16" spans="1:5" ht="11.25">
      <c r="A16" s="315">
        <v>511501592</v>
      </c>
      <c r="B16" s="315" t="s">
        <v>330</v>
      </c>
      <c r="C16" s="316">
        <v>479032.65</v>
      </c>
      <c r="D16" s="316">
        <v>2.6641</v>
      </c>
      <c r="E16" s="316">
        <v>0</v>
      </c>
    </row>
    <row r="17" spans="1:5" ht="11.25">
      <c r="A17" s="315">
        <v>512102111</v>
      </c>
      <c r="B17" s="315" t="s">
        <v>331</v>
      </c>
      <c r="C17" s="316">
        <v>80978.41</v>
      </c>
      <c r="D17" s="316">
        <v>0.4504</v>
      </c>
      <c r="E17" s="316">
        <v>0</v>
      </c>
    </row>
    <row r="18" spans="1:5" ht="11.25">
      <c r="A18" s="315">
        <v>512102112</v>
      </c>
      <c r="B18" s="315" t="s">
        <v>332</v>
      </c>
      <c r="C18" s="316">
        <v>3262.92</v>
      </c>
      <c r="D18" s="316">
        <v>0.0181</v>
      </c>
      <c r="E18" s="316">
        <v>0</v>
      </c>
    </row>
    <row r="19" spans="1:5" ht="11.25">
      <c r="A19" s="315">
        <v>512102121</v>
      </c>
      <c r="B19" s="315" t="s">
        <v>413</v>
      </c>
      <c r="C19" s="316">
        <v>33131.35</v>
      </c>
      <c r="D19" s="316">
        <v>0.1843</v>
      </c>
      <c r="E19" s="316">
        <v>0</v>
      </c>
    </row>
    <row r="20" spans="1:5" ht="11.25">
      <c r="A20" s="315">
        <v>512102141</v>
      </c>
      <c r="B20" s="315" t="s">
        <v>414</v>
      </c>
      <c r="C20" s="316">
        <v>1129</v>
      </c>
      <c r="D20" s="316">
        <v>0.0063</v>
      </c>
      <c r="E20" s="316">
        <v>0</v>
      </c>
    </row>
    <row r="21" spans="1:5" ht="11.25">
      <c r="A21" s="315">
        <v>512102161</v>
      </c>
      <c r="B21" s="315" t="s">
        <v>333</v>
      </c>
      <c r="C21" s="316">
        <v>3573.71</v>
      </c>
      <c r="D21" s="316">
        <v>0.0199</v>
      </c>
      <c r="E21" s="316">
        <v>0</v>
      </c>
    </row>
    <row r="22" spans="1:5" ht="11.25">
      <c r="A22" s="315">
        <v>512202212</v>
      </c>
      <c r="B22" s="315" t="s">
        <v>415</v>
      </c>
      <c r="C22" s="316">
        <v>10928.21</v>
      </c>
      <c r="D22" s="316">
        <v>0.0608</v>
      </c>
      <c r="E22" s="316">
        <v>0</v>
      </c>
    </row>
    <row r="23" spans="1:5" ht="11.25">
      <c r="A23" s="315">
        <v>512302351</v>
      </c>
      <c r="B23" s="315" t="s">
        <v>416</v>
      </c>
      <c r="C23" s="316">
        <v>829.33</v>
      </c>
      <c r="D23" s="316">
        <v>0.0046</v>
      </c>
      <c r="E23" s="316">
        <v>0</v>
      </c>
    </row>
    <row r="24" spans="1:5" ht="11.25">
      <c r="A24" s="315">
        <v>512402461</v>
      </c>
      <c r="B24" s="315" t="s">
        <v>334</v>
      </c>
      <c r="C24" s="316">
        <v>130767.17</v>
      </c>
      <c r="D24" s="316">
        <v>0.7273</v>
      </c>
      <c r="E24" s="316">
        <v>0</v>
      </c>
    </row>
    <row r="25" spans="1:5" ht="11.25">
      <c r="A25" s="315">
        <v>512402491</v>
      </c>
      <c r="B25" s="315" t="s">
        <v>335</v>
      </c>
      <c r="C25" s="316">
        <v>329966.28</v>
      </c>
      <c r="D25" s="316">
        <v>1.8351</v>
      </c>
      <c r="E25" s="316">
        <v>0</v>
      </c>
    </row>
    <row r="26" spans="1:5" ht="11.25">
      <c r="A26" s="315">
        <v>512502511</v>
      </c>
      <c r="B26" s="315" t="s">
        <v>336</v>
      </c>
      <c r="C26" s="316">
        <v>117863.45</v>
      </c>
      <c r="D26" s="316">
        <v>0.6555</v>
      </c>
      <c r="E26" s="316">
        <v>0</v>
      </c>
    </row>
    <row r="27" spans="1:5" ht="11.25">
      <c r="A27" s="315">
        <v>512602612</v>
      </c>
      <c r="B27" s="315" t="s">
        <v>417</v>
      </c>
      <c r="C27" s="316">
        <v>722497.11</v>
      </c>
      <c r="D27" s="316">
        <v>4.0181</v>
      </c>
      <c r="E27" s="316">
        <v>0</v>
      </c>
    </row>
    <row r="28" spans="1:5" ht="11.25">
      <c r="A28" s="315">
        <v>512702721</v>
      </c>
      <c r="B28" s="315" t="s">
        <v>337</v>
      </c>
      <c r="C28" s="316">
        <v>4220.37</v>
      </c>
      <c r="D28" s="316">
        <v>0.0235</v>
      </c>
      <c r="E28" s="316">
        <v>0</v>
      </c>
    </row>
    <row r="29" spans="1:5" ht="11.25">
      <c r="A29" s="315">
        <v>512902961</v>
      </c>
      <c r="B29" s="315" t="s">
        <v>418</v>
      </c>
      <c r="C29" s="316">
        <v>50610.45</v>
      </c>
      <c r="D29" s="316">
        <v>0.2815</v>
      </c>
      <c r="E29" s="316">
        <v>0</v>
      </c>
    </row>
    <row r="30" spans="1:5" ht="11.25">
      <c r="A30" s="315">
        <v>512902981</v>
      </c>
      <c r="B30" s="315" t="s">
        <v>419</v>
      </c>
      <c r="C30" s="316">
        <v>1101342.83</v>
      </c>
      <c r="D30" s="316">
        <v>6.1251</v>
      </c>
      <c r="E30" s="316">
        <v>0</v>
      </c>
    </row>
    <row r="31" spans="1:5" ht="11.25">
      <c r="A31" s="315">
        <v>513103111</v>
      </c>
      <c r="B31" s="315" t="s">
        <v>338</v>
      </c>
      <c r="C31" s="316">
        <v>5638143.62</v>
      </c>
      <c r="D31" s="316">
        <v>31.3563</v>
      </c>
      <c r="E31" s="316">
        <v>0</v>
      </c>
    </row>
    <row r="32" spans="1:5" ht="11.25">
      <c r="A32" s="315">
        <v>513103141</v>
      </c>
      <c r="B32" s="315" t="s">
        <v>339</v>
      </c>
      <c r="C32" s="316">
        <v>79259.43</v>
      </c>
      <c r="D32" s="316">
        <v>0.4408</v>
      </c>
      <c r="E32" s="316">
        <v>0</v>
      </c>
    </row>
    <row r="33" spans="1:5" ht="11.25">
      <c r="A33" s="315">
        <v>513103151</v>
      </c>
      <c r="B33" s="315" t="s">
        <v>340</v>
      </c>
      <c r="C33" s="316">
        <v>32999.32</v>
      </c>
      <c r="D33" s="316">
        <v>0.1835</v>
      </c>
      <c r="E33" s="316">
        <v>0</v>
      </c>
    </row>
    <row r="34" spans="1:5" ht="11.25">
      <c r="A34" s="315">
        <v>513103192</v>
      </c>
      <c r="B34" s="315" t="s">
        <v>341</v>
      </c>
      <c r="C34" s="316">
        <v>25500</v>
      </c>
      <c r="D34" s="316">
        <v>0.1418</v>
      </c>
      <c r="E34" s="316">
        <v>0</v>
      </c>
    </row>
    <row r="35" spans="1:5" ht="11.25">
      <c r="A35" s="315">
        <v>513203221</v>
      </c>
      <c r="B35" s="315" t="s">
        <v>420</v>
      </c>
      <c r="C35" s="316">
        <v>21333.3</v>
      </c>
      <c r="D35" s="316">
        <v>0.1186</v>
      </c>
      <c r="E35" s="316">
        <v>0</v>
      </c>
    </row>
    <row r="36" spans="1:5" ht="11.25">
      <c r="A36" s="315">
        <v>513203261</v>
      </c>
      <c r="B36" s="315" t="s">
        <v>421</v>
      </c>
      <c r="C36" s="316">
        <v>95555</v>
      </c>
      <c r="D36" s="316">
        <v>0.5314</v>
      </c>
      <c r="E36" s="316">
        <v>0</v>
      </c>
    </row>
    <row r="37" spans="1:5" ht="11.25">
      <c r="A37" s="315">
        <v>513303312</v>
      </c>
      <c r="B37" s="315" t="s">
        <v>342</v>
      </c>
      <c r="C37" s="316">
        <v>11633</v>
      </c>
      <c r="D37" s="316">
        <v>0.0647</v>
      </c>
      <c r="E37" s="316">
        <v>0</v>
      </c>
    </row>
    <row r="38" spans="1:5" ht="11.25">
      <c r="A38" s="315">
        <v>513303331</v>
      </c>
      <c r="B38" s="315" t="s">
        <v>422</v>
      </c>
      <c r="C38" s="316">
        <v>73423.88</v>
      </c>
      <c r="D38" s="316">
        <v>0.4083</v>
      </c>
      <c r="E38" s="316">
        <v>0</v>
      </c>
    </row>
    <row r="39" spans="1:5" ht="11.25">
      <c r="A39" s="315">
        <v>513403411</v>
      </c>
      <c r="B39" s="315" t="s">
        <v>423</v>
      </c>
      <c r="C39" s="316">
        <v>5476.42</v>
      </c>
      <c r="D39" s="316">
        <v>0.0305</v>
      </c>
      <c r="E39" s="316">
        <v>0</v>
      </c>
    </row>
    <row r="40" spans="1:5" ht="11.25">
      <c r="A40" s="315">
        <v>513403451</v>
      </c>
      <c r="B40" s="315" t="s">
        <v>343</v>
      </c>
      <c r="C40" s="316">
        <v>22198.79</v>
      </c>
      <c r="D40" s="316">
        <v>0.1235</v>
      </c>
      <c r="E40" s="316">
        <v>0</v>
      </c>
    </row>
    <row r="41" spans="1:5" ht="11.25">
      <c r="A41" s="315">
        <v>513503551</v>
      </c>
      <c r="B41" s="315" t="s">
        <v>424</v>
      </c>
      <c r="C41" s="316">
        <v>173724.25</v>
      </c>
      <c r="D41" s="316">
        <v>0.9662</v>
      </c>
      <c r="E41" s="316">
        <v>0</v>
      </c>
    </row>
    <row r="42" spans="1:5" ht="11.25">
      <c r="A42" s="315">
        <v>513503591</v>
      </c>
      <c r="B42" s="315" t="s">
        <v>425</v>
      </c>
      <c r="C42" s="316">
        <v>600</v>
      </c>
      <c r="D42" s="316">
        <v>0.0033</v>
      </c>
      <c r="E42" s="316">
        <v>0</v>
      </c>
    </row>
    <row r="43" spans="1:5" ht="11.25">
      <c r="A43" s="315">
        <v>513603612</v>
      </c>
      <c r="B43" s="315" t="s">
        <v>426</v>
      </c>
      <c r="C43" s="316">
        <v>384</v>
      </c>
      <c r="D43" s="316">
        <v>0.0021</v>
      </c>
      <c r="E43" s="316">
        <v>0</v>
      </c>
    </row>
    <row r="44" spans="1:5" ht="11.25">
      <c r="A44" s="315">
        <v>513603613</v>
      </c>
      <c r="B44" s="315" t="s">
        <v>344</v>
      </c>
      <c r="C44" s="316">
        <v>32309.72</v>
      </c>
      <c r="D44" s="316">
        <v>0.1797</v>
      </c>
      <c r="E44" s="316">
        <v>0</v>
      </c>
    </row>
    <row r="45" spans="1:5" ht="11.25">
      <c r="A45" s="315">
        <v>513903921</v>
      </c>
      <c r="B45" s="315" t="s">
        <v>345</v>
      </c>
      <c r="C45" s="316">
        <v>1547139.54</v>
      </c>
      <c r="D45" s="316">
        <v>8.6043</v>
      </c>
      <c r="E45" s="316">
        <v>0</v>
      </c>
    </row>
    <row r="46" spans="1:5" ht="11.25">
      <c r="A46" s="315">
        <v>513903981</v>
      </c>
      <c r="B46" s="315" t="s">
        <v>346</v>
      </c>
      <c r="C46" s="316">
        <v>123535</v>
      </c>
      <c r="D46" s="316">
        <v>0.687</v>
      </c>
      <c r="E46" s="316">
        <v>0</v>
      </c>
    </row>
    <row r="47" spans="1:5" ht="11.25">
      <c r="A47" s="315">
        <v>525204521</v>
      </c>
      <c r="B47" s="315" t="s">
        <v>347</v>
      </c>
      <c r="C47" s="316">
        <v>40175.28</v>
      </c>
      <c r="D47" s="316">
        <v>0.2234</v>
      </c>
      <c r="E47" s="316">
        <v>0</v>
      </c>
    </row>
    <row r="48" spans="1:5" ht="11.25">
      <c r="A48" s="315">
        <v>551505111</v>
      </c>
      <c r="B48" s="315" t="s">
        <v>295</v>
      </c>
      <c r="C48" s="316">
        <v>1884.3</v>
      </c>
      <c r="D48" s="316">
        <v>0.0105</v>
      </c>
      <c r="E48" s="316">
        <v>0</v>
      </c>
    </row>
    <row r="49" spans="1:5" ht="11.25">
      <c r="A49" s="315">
        <v>551505151</v>
      </c>
      <c r="B49" s="315" t="s">
        <v>296</v>
      </c>
      <c r="C49" s="316">
        <v>25991.01</v>
      </c>
      <c r="D49" s="316">
        <v>0.1445</v>
      </c>
      <c r="E49" s="316">
        <v>0</v>
      </c>
    </row>
    <row r="50" spans="1:5" ht="11.25">
      <c r="A50" s="315">
        <v>551505191</v>
      </c>
      <c r="B50" s="315" t="s">
        <v>370</v>
      </c>
      <c r="C50" s="316">
        <v>883.72</v>
      </c>
      <c r="D50" s="316">
        <v>0.0049</v>
      </c>
      <c r="E50" s="316">
        <v>0</v>
      </c>
    </row>
    <row r="51" spans="1:5" ht="11.25">
      <c r="A51" s="315">
        <v>551505291</v>
      </c>
      <c r="B51" s="315" t="s">
        <v>371</v>
      </c>
      <c r="C51" s="316">
        <v>600</v>
      </c>
      <c r="D51" s="316">
        <v>0.0033</v>
      </c>
      <c r="E51" s="316">
        <v>0</v>
      </c>
    </row>
    <row r="52" spans="1:5" ht="11.25">
      <c r="A52" s="315">
        <v>551505411</v>
      </c>
      <c r="B52" s="315" t="s">
        <v>299</v>
      </c>
      <c r="C52" s="316">
        <v>194874.28</v>
      </c>
      <c r="D52" s="316">
        <v>1.0838</v>
      </c>
      <c r="E52" s="316">
        <v>0</v>
      </c>
    </row>
    <row r="53" spans="1:5" ht="11.25">
      <c r="A53" s="315">
        <v>551505621</v>
      </c>
      <c r="B53" s="315" t="s">
        <v>300</v>
      </c>
      <c r="C53" s="316">
        <v>3981.72</v>
      </c>
      <c r="D53" s="316">
        <v>0.0221</v>
      </c>
      <c r="E53" s="316">
        <v>0</v>
      </c>
    </row>
    <row r="54" spans="1:5" ht="11.25">
      <c r="A54" s="315">
        <v>551505631</v>
      </c>
      <c r="B54" s="315" t="s">
        <v>372</v>
      </c>
      <c r="C54" s="316">
        <v>6524.55</v>
      </c>
      <c r="D54" s="316">
        <v>0.0363</v>
      </c>
      <c r="E54" s="316">
        <v>0</v>
      </c>
    </row>
    <row r="55" spans="1:5" ht="11.25">
      <c r="A55" s="315">
        <v>551505651</v>
      </c>
      <c r="B55" s="315" t="s">
        <v>373</v>
      </c>
      <c r="C55" s="316">
        <v>355.3</v>
      </c>
      <c r="D55" s="316">
        <v>0.002</v>
      </c>
      <c r="E55" s="316">
        <v>0</v>
      </c>
    </row>
    <row r="56" spans="1:5" ht="11.25">
      <c r="A56" s="315">
        <v>551505663</v>
      </c>
      <c r="B56" s="315" t="s">
        <v>374</v>
      </c>
      <c r="C56" s="316">
        <v>37728.6</v>
      </c>
      <c r="D56" s="316">
        <v>0.2098</v>
      </c>
      <c r="E56" s="316">
        <v>0</v>
      </c>
    </row>
    <row r="57" spans="1:5" ht="11.25">
      <c r="A57" s="315">
        <v>551505671</v>
      </c>
      <c r="B57" s="315" t="s">
        <v>375</v>
      </c>
      <c r="C57" s="316">
        <v>7721.24</v>
      </c>
      <c r="D57" s="316">
        <v>0.0429</v>
      </c>
      <c r="E57" s="316">
        <v>0</v>
      </c>
    </row>
    <row r="58" spans="1:5" ht="11.25">
      <c r="A58" s="315">
        <v>551505691</v>
      </c>
      <c r="B58" s="315" t="s">
        <v>305</v>
      </c>
      <c r="C58" s="316">
        <v>63021.48</v>
      </c>
      <c r="D58" s="316">
        <v>0.3505</v>
      </c>
      <c r="E58" s="316">
        <v>0</v>
      </c>
    </row>
    <row r="59" spans="1:5" ht="11.25">
      <c r="A59" s="315">
        <v>551705911</v>
      </c>
      <c r="B59" s="315" t="s">
        <v>427</v>
      </c>
      <c r="C59" s="316">
        <v>12916.66</v>
      </c>
      <c r="D59" s="316">
        <v>0.0718</v>
      </c>
      <c r="E59" s="316">
        <v>0</v>
      </c>
    </row>
    <row r="60" spans="1:5" ht="11.25">
      <c r="A60" s="315">
        <v>551705971</v>
      </c>
      <c r="B60" s="315" t="s">
        <v>428</v>
      </c>
      <c r="C60" s="316">
        <v>2261.29</v>
      </c>
      <c r="D60" s="316">
        <v>0.0126</v>
      </c>
      <c r="E60" s="316">
        <v>0</v>
      </c>
    </row>
    <row r="61" spans="1:5" ht="11.25">
      <c r="A61" s="168"/>
      <c r="B61" s="168"/>
      <c r="C61" s="190"/>
      <c r="D61" s="221"/>
      <c r="E61" s="222"/>
    </row>
    <row r="62" spans="1:5" ht="11.25">
      <c r="A62" s="168"/>
      <c r="B62" s="168"/>
      <c r="C62" s="190"/>
      <c r="D62" s="221"/>
      <c r="E62" s="222"/>
    </row>
    <row r="63" spans="1:5" ht="11.25">
      <c r="A63" s="168"/>
      <c r="B63" s="168"/>
      <c r="C63" s="190"/>
      <c r="D63" s="221"/>
      <c r="E63" s="222"/>
    </row>
    <row r="64" spans="1:5" ht="11.25">
      <c r="A64" s="168"/>
      <c r="B64" s="168"/>
      <c r="C64" s="190"/>
      <c r="D64" s="221"/>
      <c r="E64" s="222"/>
    </row>
    <row r="65" spans="1:5" ht="11.25">
      <c r="A65" s="168"/>
      <c r="B65" s="168"/>
      <c r="C65" s="190"/>
      <c r="D65" s="221"/>
      <c r="E65" s="222"/>
    </row>
    <row r="66" spans="1:5" ht="11.25">
      <c r="A66" s="168"/>
      <c r="B66" s="168"/>
      <c r="C66" s="190"/>
      <c r="D66" s="221"/>
      <c r="E66" s="222"/>
    </row>
    <row r="67" spans="1:5" ht="11.25">
      <c r="A67" s="168"/>
      <c r="B67" s="168"/>
      <c r="C67" s="190"/>
      <c r="D67" s="221"/>
      <c r="E67" s="222"/>
    </row>
    <row r="68" spans="1:5" ht="11.25">
      <c r="A68" s="168"/>
      <c r="B68" s="168"/>
      <c r="C68" s="190"/>
      <c r="D68" s="221"/>
      <c r="E68" s="222"/>
    </row>
    <row r="69" spans="1:5" ht="11.25">
      <c r="A69" s="168"/>
      <c r="B69" s="168"/>
      <c r="C69" s="190"/>
      <c r="D69" s="221"/>
      <c r="E69" s="222"/>
    </row>
    <row r="70" spans="1:5" ht="11.25">
      <c r="A70" s="168"/>
      <c r="B70" s="168"/>
      <c r="C70" s="190"/>
      <c r="D70" s="221"/>
      <c r="E70" s="222"/>
    </row>
    <row r="71" spans="1:5" ht="11.25">
      <c r="A71" s="168"/>
      <c r="B71" s="168"/>
      <c r="C71" s="190"/>
      <c r="D71" s="221"/>
      <c r="E71" s="222"/>
    </row>
    <row r="72" spans="1:5" ht="11.25">
      <c r="A72" s="168"/>
      <c r="B72" s="168"/>
      <c r="C72" s="190"/>
      <c r="D72" s="221"/>
      <c r="E72" s="222"/>
    </row>
    <row r="73" spans="1:5" ht="11.25">
      <c r="A73" s="168"/>
      <c r="B73" s="168"/>
      <c r="C73" s="190"/>
      <c r="D73" s="221"/>
      <c r="E73" s="222"/>
    </row>
    <row r="74" spans="1:5" ht="11.25">
      <c r="A74" s="168"/>
      <c r="B74" s="168"/>
      <c r="C74" s="190"/>
      <c r="D74" s="221"/>
      <c r="E74" s="222"/>
    </row>
    <row r="75" spans="1:5" ht="11.25">
      <c r="A75" s="168"/>
      <c r="B75" s="168"/>
      <c r="C75" s="190"/>
      <c r="D75" s="221"/>
      <c r="E75" s="222"/>
    </row>
    <row r="76" spans="1:5" ht="11.25">
      <c r="A76" s="168"/>
      <c r="B76" s="168"/>
      <c r="C76" s="190"/>
      <c r="D76" s="221"/>
      <c r="E76" s="222"/>
    </row>
    <row r="77" spans="1:5" ht="11.25">
      <c r="A77" s="168"/>
      <c r="B77" s="168"/>
      <c r="C77" s="190"/>
      <c r="D77" s="221"/>
      <c r="E77" s="222"/>
    </row>
    <row r="78" spans="1:5" ht="11.25">
      <c r="A78" s="168"/>
      <c r="B78" s="168"/>
      <c r="C78" s="190"/>
      <c r="D78" s="221"/>
      <c r="E78" s="222"/>
    </row>
    <row r="79" spans="1:5" ht="11.25">
      <c r="A79" s="168"/>
      <c r="B79" s="168"/>
      <c r="C79" s="190"/>
      <c r="D79" s="221"/>
      <c r="E79" s="222"/>
    </row>
    <row r="80" spans="1:5" ht="11.25">
      <c r="A80" s="168"/>
      <c r="B80" s="168"/>
      <c r="C80" s="190"/>
      <c r="D80" s="221"/>
      <c r="E80" s="222"/>
    </row>
    <row r="81" spans="1:5" ht="11.25">
      <c r="A81" s="168"/>
      <c r="B81" s="168"/>
      <c r="C81" s="190"/>
      <c r="D81" s="221"/>
      <c r="E81" s="222"/>
    </row>
    <row r="82" spans="1:5" ht="11.25">
      <c r="A82" s="168"/>
      <c r="B82" s="168"/>
      <c r="C82" s="190"/>
      <c r="D82" s="221"/>
      <c r="E82" s="222"/>
    </row>
    <row r="83" spans="1:5" ht="11.25">
      <c r="A83" s="168"/>
      <c r="B83" s="168"/>
      <c r="C83" s="190"/>
      <c r="D83" s="221"/>
      <c r="E83" s="222"/>
    </row>
    <row r="84" spans="1:5" ht="11.25">
      <c r="A84" s="168"/>
      <c r="B84" s="168"/>
      <c r="C84" s="190"/>
      <c r="D84" s="221"/>
      <c r="E84" s="222"/>
    </row>
    <row r="85" spans="1:5" ht="11.25">
      <c r="A85" s="168"/>
      <c r="B85" s="168"/>
      <c r="C85" s="190"/>
      <c r="D85" s="221"/>
      <c r="E85" s="222"/>
    </row>
    <row r="86" spans="1:5" ht="11.25">
      <c r="A86" s="168"/>
      <c r="B86" s="168"/>
      <c r="C86" s="190"/>
      <c r="D86" s="221"/>
      <c r="E86" s="222"/>
    </row>
    <row r="87" spans="1:5" ht="11.25">
      <c r="A87" s="168"/>
      <c r="B87" s="168"/>
      <c r="C87" s="190"/>
      <c r="D87" s="221"/>
      <c r="E87" s="222"/>
    </row>
    <row r="88" spans="1:5" ht="11.25">
      <c r="A88" s="168"/>
      <c r="B88" s="168"/>
      <c r="C88" s="190"/>
      <c r="D88" s="221"/>
      <c r="E88" s="222"/>
    </row>
    <row r="89" spans="1:5" ht="11.25">
      <c r="A89" s="168"/>
      <c r="B89" s="168"/>
      <c r="C89" s="190"/>
      <c r="D89" s="221"/>
      <c r="E89" s="222"/>
    </row>
    <row r="90" spans="1:5" ht="11.25">
      <c r="A90" s="168"/>
      <c r="B90" s="168"/>
      <c r="C90" s="190"/>
      <c r="D90" s="221"/>
      <c r="E90" s="222"/>
    </row>
    <row r="91" spans="1:5" ht="11.25">
      <c r="A91" s="168"/>
      <c r="B91" s="168"/>
      <c r="C91" s="190"/>
      <c r="D91" s="221"/>
      <c r="E91" s="222"/>
    </row>
    <row r="92" spans="1:5" ht="11.25">
      <c r="A92" s="168"/>
      <c r="B92" s="168"/>
      <c r="C92" s="190"/>
      <c r="D92" s="221"/>
      <c r="E92" s="222"/>
    </row>
    <row r="93" spans="1:5" ht="11.25">
      <c r="A93" s="168"/>
      <c r="B93" s="168"/>
      <c r="C93" s="190"/>
      <c r="D93" s="221"/>
      <c r="E93" s="222"/>
    </row>
    <row r="94" spans="1:5" ht="11.25">
      <c r="A94" s="168"/>
      <c r="B94" s="168"/>
      <c r="C94" s="190"/>
      <c r="D94" s="221"/>
      <c r="E94" s="222"/>
    </row>
    <row r="95" spans="1:5" ht="11.25">
      <c r="A95" s="168"/>
      <c r="B95" s="168"/>
      <c r="C95" s="190"/>
      <c r="D95" s="221"/>
      <c r="E95" s="222"/>
    </row>
    <row r="96" spans="1:5" ht="11.25">
      <c r="A96" s="168"/>
      <c r="B96" s="168"/>
      <c r="C96" s="190"/>
      <c r="D96" s="221"/>
      <c r="E96" s="222"/>
    </row>
    <row r="97" spans="1:5" ht="11.25">
      <c r="A97" s="168"/>
      <c r="B97" s="168"/>
      <c r="C97" s="190"/>
      <c r="D97" s="221"/>
      <c r="E97" s="222"/>
    </row>
    <row r="98" spans="1:5" ht="11.25">
      <c r="A98" s="168"/>
      <c r="B98" s="168"/>
      <c r="C98" s="190"/>
      <c r="D98" s="221"/>
      <c r="E98" s="222"/>
    </row>
    <row r="99" spans="1:5" ht="11.25">
      <c r="A99" s="168"/>
      <c r="B99" s="168"/>
      <c r="C99" s="190"/>
      <c r="D99" s="221"/>
      <c r="E99" s="222"/>
    </row>
    <row r="100" spans="1:5" ht="11.25">
      <c r="A100" s="168"/>
      <c r="B100" s="168"/>
      <c r="C100" s="190"/>
      <c r="D100" s="221"/>
      <c r="E100" s="222"/>
    </row>
    <row r="101" spans="1:5" ht="11.25">
      <c r="A101" s="168"/>
      <c r="B101" s="168"/>
      <c r="C101" s="190"/>
      <c r="D101" s="221"/>
      <c r="E101" s="222"/>
    </row>
    <row r="102" spans="1:5" ht="11.25">
      <c r="A102" s="168"/>
      <c r="B102" s="168"/>
      <c r="C102" s="190"/>
      <c r="D102" s="221"/>
      <c r="E102" s="222"/>
    </row>
    <row r="103" spans="1:5" ht="11.25">
      <c r="A103" s="168"/>
      <c r="B103" s="168"/>
      <c r="C103" s="190"/>
      <c r="D103" s="221"/>
      <c r="E103" s="222"/>
    </row>
    <row r="104" spans="1:5" ht="11.25">
      <c r="A104" s="168"/>
      <c r="B104" s="168"/>
      <c r="C104" s="190"/>
      <c r="D104" s="221"/>
      <c r="E104" s="222"/>
    </row>
    <row r="105" spans="1:5" ht="11.25">
      <c r="A105" s="168"/>
      <c r="B105" s="168"/>
      <c r="C105" s="190"/>
      <c r="D105" s="221"/>
      <c r="E105" s="222"/>
    </row>
    <row r="106" spans="1:5" ht="11.25">
      <c r="A106" s="168"/>
      <c r="B106" s="168"/>
      <c r="C106" s="190"/>
      <c r="D106" s="221"/>
      <c r="E106" s="222"/>
    </row>
    <row r="107" spans="1:5" ht="11.25">
      <c r="A107" s="168"/>
      <c r="B107" s="168"/>
      <c r="C107" s="190"/>
      <c r="D107" s="221"/>
      <c r="E107" s="222"/>
    </row>
    <row r="108" spans="1:5" ht="11.25">
      <c r="A108" s="168"/>
      <c r="B108" s="168"/>
      <c r="C108" s="190"/>
      <c r="D108" s="221"/>
      <c r="E108" s="222"/>
    </row>
    <row r="109" spans="1:5" ht="11.25">
      <c r="A109" s="170"/>
      <c r="B109" s="170" t="s">
        <v>55</v>
      </c>
      <c r="C109" s="191">
        <f>SUM(C8:C108)</f>
        <v>17980920.01</v>
      </c>
      <c r="D109" s="191">
        <f>SUM(D8:D108)</f>
        <v>99.99979999999998</v>
      </c>
      <c r="E109" s="205"/>
    </row>
    <row r="110" spans="1:5" ht="11.25">
      <c r="A110" s="223"/>
      <c r="B110" s="223"/>
      <c r="C110" s="224"/>
      <c r="D110" s="225"/>
      <c r="E110" s="226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32" customWidth="1"/>
  </cols>
  <sheetData>
    <row r="72" ht="11.25" hidden="1">
      <c r="A72" s="235" t="s">
        <v>211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D22" sqref="D22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3" customFormat="1" ht="11.25" customHeight="1">
      <c r="A1" s="74" t="s">
        <v>46</v>
      </c>
      <c r="B1" s="74"/>
      <c r="C1" s="44"/>
      <c r="D1" s="44"/>
      <c r="E1" s="44"/>
      <c r="F1" s="108"/>
      <c r="G1" s="7"/>
    </row>
    <row r="2" spans="1:5" s="43" customFormat="1" ht="11.25" customHeight="1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7" s="43" customFormat="1" ht="11.25" customHeight="1">
      <c r="A5" s="10" t="s">
        <v>192</v>
      </c>
      <c r="B5" s="10"/>
      <c r="C5" s="44"/>
      <c r="D5" s="44"/>
      <c r="E5" s="44"/>
      <c r="G5" s="12" t="s">
        <v>127</v>
      </c>
    </row>
    <row r="6" spans="1:5" s="84" customFormat="1" ht="11.25">
      <c r="A6" s="46"/>
      <c r="B6" s="46"/>
      <c r="C6" s="81"/>
      <c r="D6" s="83"/>
      <c r="E6" s="83"/>
    </row>
    <row r="7" spans="1:7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128</v>
      </c>
      <c r="F7" s="53" t="s">
        <v>52</v>
      </c>
      <c r="G7" s="53" t="s">
        <v>95</v>
      </c>
    </row>
    <row r="8" spans="1:7" ht="11.25">
      <c r="A8" s="315">
        <v>311000001</v>
      </c>
      <c r="B8" s="315" t="s">
        <v>348</v>
      </c>
      <c r="C8" s="316">
        <v>-2002795.36</v>
      </c>
      <c r="D8" s="316">
        <v>-2002795.36</v>
      </c>
      <c r="E8" s="316">
        <v>0</v>
      </c>
      <c r="F8" s="316">
        <v>0</v>
      </c>
      <c r="G8" s="316">
        <v>0</v>
      </c>
    </row>
    <row r="9" spans="1:7" ht="11.25">
      <c r="A9" s="315">
        <v>311000002</v>
      </c>
      <c r="B9" s="315" t="s">
        <v>349</v>
      </c>
      <c r="C9" s="316">
        <v>-1596228.99</v>
      </c>
      <c r="D9" s="316">
        <v>-1596228.99</v>
      </c>
      <c r="E9" s="316">
        <v>0</v>
      </c>
      <c r="F9" s="316">
        <v>0</v>
      </c>
      <c r="G9" s="316">
        <v>0</v>
      </c>
    </row>
    <row r="10" spans="1:7" ht="11.25">
      <c r="A10" s="315">
        <v>311000003</v>
      </c>
      <c r="B10" s="315" t="s">
        <v>350</v>
      </c>
      <c r="C10" s="316">
        <v>-92054.38</v>
      </c>
      <c r="D10" s="316">
        <v>-92054.38</v>
      </c>
      <c r="E10" s="316">
        <v>0</v>
      </c>
      <c r="F10" s="316">
        <v>0</v>
      </c>
      <c r="G10" s="316">
        <v>0</v>
      </c>
    </row>
    <row r="11" spans="1:7" ht="11.25">
      <c r="A11" s="315">
        <v>311000004</v>
      </c>
      <c r="B11" s="315" t="s">
        <v>351</v>
      </c>
      <c r="C11" s="316">
        <v>-202373.24</v>
      </c>
      <c r="D11" s="316">
        <v>-202373.24</v>
      </c>
      <c r="E11" s="316">
        <v>0</v>
      </c>
      <c r="F11" s="316">
        <v>0</v>
      </c>
      <c r="G11" s="316">
        <v>0</v>
      </c>
    </row>
    <row r="12" spans="1:7" ht="11.25">
      <c r="A12" s="315">
        <v>311000005</v>
      </c>
      <c r="B12" s="315" t="s">
        <v>352</v>
      </c>
      <c r="C12" s="316">
        <v>5068789.56</v>
      </c>
      <c r="D12" s="316">
        <v>5252090.92</v>
      </c>
      <c r="E12" s="316">
        <v>183301.36</v>
      </c>
      <c r="F12" s="316">
        <v>0</v>
      </c>
      <c r="G12" s="316">
        <v>0</v>
      </c>
    </row>
    <row r="13" spans="1:7" ht="11.25">
      <c r="A13" s="168"/>
      <c r="B13" s="168"/>
      <c r="C13" s="190"/>
      <c r="D13" s="190"/>
      <c r="E13" s="190"/>
      <c r="F13" s="197"/>
      <c r="G13" s="197"/>
    </row>
    <row r="14" spans="1:7" ht="11.25">
      <c r="A14" s="194"/>
      <c r="B14" s="194" t="s">
        <v>55</v>
      </c>
      <c r="C14" s="160">
        <f>SUM(C8:C13)</f>
        <v>1175337.5899999999</v>
      </c>
      <c r="D14" s="160">
        <f>SUM(D8:D13)</f>
        <v>1358638.9500000002</v>
      </c>
      <c r="E14" s="163">
        <f>SUM(E8:E13)</f>
        <v>183301.36</v>
      </c>
      <c r="F14" s="227"/>
      <c r="G14" s="227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1">
      <selection activeCell="C33" sqref="C3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3" customFormat="1" ht="11.25">
      <c r="A1" s="74" t="s">
        <v>46</v>
      </c>
      <c r="B1" s="74"/>
      <c r="C1" s="44"/>
      <c r="D1" s="44"/>
      <c r="E1" s="44"/>
      <c r="F1" s="7"/>
    </row>
    <row r="2" spans="1:5" s="43" customFormat="1" ht="11.25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6" s="43" customFormat="1" ht="11.25" customHeight="1">
      <c r="A5" s="10" t="s">
        <v>193</v>
      </c>
      <c r="B5" s="10"/>
      <c r="C5" s="44"/>
      <c r="D5" s="44"/>
      <c r="E5" s="44"/>
      <c r="F5" s="12" t="s">
        <v>129</v>
      </c>
    </row>
    <row r="6" spans="1:5" s="84" customFormat="1" ht="11.25">
      <c r="A6" s="46"/>
      <c r="B6" s="46"/>
      <c r="C6" s="81"/>
      <c r="D6" s="83"/>
      <c r="E6" s="83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128</v>
      </c>
      <c r="F7" s="109" t="s">
        <v>95</v>
      </c>
    </row>
    <row r="8" spans="1:6" ht="11.25">
      <c r="A8" s="315" t="s">
        <v>429</v>
      </c>
      <c r="B8" s="315" t="s">
        <v>353</v>
      </c>
      <c r="C8" s="316">
        <v>-1890786.6</v>
      </c>
      <c r="D8" s="316">
        <v>-2398773.5</v>
      </c>
      <c r="E8" s="316">
        <v>-507986.9</v>
      </c>
      <c r="F8" s="316">
        <v>0</v>
      </c>
    </row>
    <row r="9" spans="1:6" ht="11.25">
      <c r="A9" s="315">
        <v>322000001</v>
      </c>
      <c r="B9" s="315" t="s">
        <v>354</v>
      </c>
      <c r="C9" s="316">
        <v>-5179270.51</v>
      </c>
      <c r="D9" s="316">
        <v>-5179270.51</v>
      </c>
      <c r="E9" s="316">
        <v>0</v>
      </c>
      <c r="F9" s="316">
        <v>0</v>
      </c>
    </row>
    <row r="10" spans="1:6" ht="11.25">
      <c r="A10" s="315">
        <v>322000002</v>
      </c>
      <c r="B10" s="315" t="s">
        <v>355</v>
      </c>
      <c r="C10" s="316">
        <v>-258280.85</v>
      </c>
      <c r="D10" s="316">
        <v>-258280.85</v>
      </c>
      <c r="E10" s="316">
        <v>0</v>
      </c>
      <c r="F10" s="316">
        <v>0</v>
      </c>
    </row>
    <row r="11" spans="1:6" ht="11.25">
      <c r="A11" s="315">
        <v>322000003</v>
      </c>
      <c r="B11" s="315" t="s">
        <v>356</v>
      </c>
      <c r="C11" s="316">
        <v>-581615.24</v>
      </c>
      <c r="D11" s="316">
        <v>-581615.24</v>
      </c>
      <c r="E11" s="316">
        <v>0</v>
      </c>
      <c r="F11" s="316">
        <v>0</v>
      </c>
    </row>
    <row r="12" spans="1:6" ht="11.25">
      <c r="A12" s="315">
        <v>322000004</v>
      </c>
      <c r="B12" s="315" t="s">
        <v>357</v>
      </c>
      <c r="C12" s="316">
        <v>279040.29</v>
      </c>
      <c r="D12" s="316">
        <v>279040.29</v>
      </c>
      <c r="E12" s="316">
        <v>0</v>
      </c>
      <c r="F12" s="316">
        <v>0</v>
      </c>
    </row>
    <row r="13" spans="1:6" ht="11.25">
      <c r="A13" s="315">
        <v>322000005</v>
      </c>
      <c r="B13" s="315" t="s">
        <v>358</v>
      </c>
      <c r="C13" s="316">
        <v>-769782.32</v>
      </c>
      <c r="D13" s="316">
        <v>-769782.32</v>
      </c>
      <c r="E13" s="316">
        <v>0</v>
      </c>
      <c r="F13" s="316">
        <v>0</v>
      </c>
    </row>
    <row r="14" spans="1:6" ht="11.25">
      <c r="A14" s="315">
        <v>322000006</v>
      </c>
      <c r="B14" s="315" t="s">
        <v>359</v>
      </c>
      <c r="C14" s="316">
        <v>-376831.67</v>
      </c>
      <c r="D14" s="316">
        <v>-376831.67</v>
      </c>
      <c r="E14" s="316">
        <v>0</v>
      </c>
      <c r="F14" s="316">
        <v>0</v>
      </c>
    </row>
    <row r="15" spans="1:6" ht="11.25">
      <c r="A15" s="315">
        <v>322000007</v>
      </c>
      <c r="B15" s="315" t="s">
        <v>360</v>
      </c>
      <c r="C15" s="316">
        <v>301561.93</v>
      </c>
      <c r="D15" s="316">
        <v>301561.93</v>
      </c>
      <c r="E15" s="316">
        <v>0</v>
      </c>
      <c r="F15" s="316">
        <v>0</v>
      </c>
    </row>
    <row r="16" spans="1:6" ht="11.25">
      <c r="A16" s="315">
        <v>322000008</v>
      </c>
      <c r="B16" s="315" t="s">
        <v>361</v>
      </c>
      <c r="C16" s="316">
        <v>378903.32</v>
      </c>
      <c r="D16" s="316">
        <v>378903.32</v>
      </c>
      <c r="E16" s="316">
        <v>0</v>
      </c>
      <c r="F16" s="316">
        <v>0</v>
      </c>
    </row>
    <row r="17" spans="1:6" ht="11.25">
      <c r="A17" s="315">
        <v>322000009</v>
      </c>
      <c r="B17" s="315" t="s">
        <v>362</v>
      </c>
      <c r="C17" s="316">
        <v>-1458454.81</v>
      </c>
      <c r="D17" s="316">
        <v>-1458454.81</v>
      </c>
      <c r="E17" s="316">
        <v>0</v>
      </c>
      <c r="F17" s="316">
        <v>0</v>
      </c>
    </row>
    <row r="18" spans="1:6" ht="11.25">
      <c r="A18" s="315">
        <v>322000010</v>
      </c>
      <c r="B18" s="315" t="s">
        <v>363</v>
      </c>
      <c r="C18" s="316">
        <v>-444724.99</v>
      </c>
      <c r="D18" s="316">
        <v>-444724.99</v>
      </c>
      <c r="E18" s="316">
        <v>0</v>
      </c>
      <c r="F18" s="316">
        <v>0</v>
      </c>
    </row>
    <row r="19" spans="1:6" ht="11.25">
      <c r="A19" s="315">
        <v>322000011</v>
      </c>
      <c r="B19" s="315" t="s">
        <v>364</v>
      </c>
      <c r="C19" s="316">
        <v>-778266.12</v>
      </c>
      <c r="D19" s="316">
        <v>-778266.12</v>
      </c>
      <c r="E19" s="316">
        <v>0</v>
      </c>
      <c r="F19" s="316">
        <v>0</v>
      </c>
    </row>
    <row r="20" spans="1:6" ht="11.25">
      <c r="A20" s="315">
        <v>322000012</v>
      </c>
      <c r="B20" s="315" t="s">
        <v>365</v>
      </c>
      <c r="C20" s="316">
        <v>224366.97</v>
      </c>
      <c r="D20" s="316">
        <v>224366.97</v>
      </c>
      <c r="E20" s="316">
        <v>0</v>
      </c>
      <c r="F20" s="316">
        <v>0</v>
      </c>
    </row>
    <row r="21" spans="1:6" ht="11.25">
      <c r="A21" s="315">
        <v>322000013</v>
      </c>
      <c r="B21" s="315" t="s">
        <v>366</v>
      </c>
      <c r="C21" s="316">
        <v>0</v>
      </c>
      <c r="D21" s="316">
        <v>-1779534.78</v>
      </c>
      <c r="E21" s="316">
        <v>-1779534.78</v>
      </c>
      <c r="F21" s="316">
        <v>0</v>
      </c>
    </row>
    <row r="22" spans="1:6" ht="11.25">
      <c r="A22" s="170"/>
      <c r="B22" s="170" t="s">
        <v>130</v>
      </c>
      <c r="C22" s="191">
        <f>SUM(C8:C21)</f>
        <v>-10554140.599999998</v>
      </c>
      <c r="D22" s="191">
        <f>SUM(D8:D21)</f>
        <v>-12841662.279999997</v>
      </c>
      <c r="E22" s="191">
        <f>SUM(E8:E21)</f>
        <v>-2287521.68</v>
      </c>
      <c r="F22" s="170"/>
    </row>
  </sheetData>
  <sheetProtection/>
  <protectedRanges>
    <protectedRange sqref="F22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zoomScalePageLayoutView="0" workbookViewId="0" topLeftCell="A1">
      <selection activeCell="D28" sqref="D28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5" width="17.7109375" style="125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75"/>
      <c r="D1" s="75"/>
      <c r="E1" s="33"/>
    </row>
    <row r="2" spans="1:5" s="43" customFormat="1" ht="11.25">
      <c r="A2" s="74" t="s">
        <v>0</v>
      </c>
      <c r="B2" s="74"/>
      <c r="C2" s="75"/>
      <c r="D2" s="75"/>
      <c r="E2" s="75"/>
    </row>
    <row r="3" spans="3:5" s="43" customFormat="1" ht="11.25">
      <c r="C3" s="75"/>
      <c r="D3" s="75"/>
      <c r="E3" s="75"/>
    </row>
    <row r="4" spans="3:5" s="43" customFormat="1" ht="11.25">
      <c r="C4" s="75"/>
      <c r="D4" s="75"/>
      <c r="E4" s="75"/>
    </row>
    <row r="5" spans="1:5" s="43" customFormat="1" ht="11.25" customHeight="1">
      <c r="A5" s="67" t="s">
        <v>207</v>
      </c>
      <c r="C5" s="75"/>
      <c r="D5" s="75"/>
      <c r="E5" s="300" t="s">
        <v>131</v>
      </c>
    </row>
    <row r="6" spans="1:5" s="84" customFormat="1" ht="11.25">
      <c r="A6" s="29"/>
      <c r="B6" s="29"/>
      <c r="C6" s="110"/>
      <c r="D6" s="111"/>
      <c r="E6" s="111"/>
    </row>
    <row r="7" spans="1:5" ht="15" customHeight="1">
      <c r="A7" s="15" t="s">
        <v>49</v>
      </c>
      <c r="B7" s="16" t="s">
        <v>50</v>
      </c>
      <c r="C7" s="318" t="s">
        <v>80</v>
      </c>
      <c r="D7" s="318" t="s">
        <v>81</v>
      </c>
      <c r="E7" s="318" t="s">
        <v>82</v>
      </c>
    </row>
    <row r="8" spans="1:5" ht="11.25">
      <c r="A8" s="197">
        <v>111300001</v>
      </c>
      <c r="B8" s="319" t="s">
        <v>367</v>
      </c>
      <c r="C8" s="316">
        <v>225390.46</v>
      </c>
      <c r="D8" s="316">
        <v>0</v>
      </c>
      <c r="E8" s="316">
        <v>-225390.46</v>
      </c>
    </row>
    <row r="9" spans="1:5" ht="11.25">
      <c r="A9" s="197">
        <v>111300004</v>
      </c>
      <c r="B9" s="319" t="s">
        <v>368</v>
      </c>
      <c r="C9" s="316">
        <v>0</v>
      </c>
      <c r="D9" s="316">
        <v>234696.67</v>
      </c>
      <c r="E9" s="316">
        <v>234696.67</v>
      </c>
    </row>
    <row r="10" spans="1:5" ht="11.25">
      <c r="A10" s="197"/>
      <c r="B10" s="197"/>
      <c r="C10" s="314"/>
      <c r="D10" s="314"/>
      <c r="E10" s="314"/>
    </row>
    <row r="11" spans="1:5" ht="11.25">
      <c r="A11" s="197"/>
      <c r="B11" s="197"/>
      <c r="C11" s="190"/>
      <c r="D11" s="190"/>
      <c r="E11" s="190"/>
    </row>
    <row r="12" spans="1:5" ht="11.25">
      <c r="A12" s="197"/>
      <c r="B12" s="197"/>
      <c r="C12" s="190"/>
      <c r="D12" s="190"/>
      <c r="E12" s="190"/>
    </row>
    <row r="13" spans="1:5" ht="11.25">
      <c r="A13" s="197"/>
      <c r="B13" s="197"/>
      <c r="C13" s="190"/>
      <c r="D13" s="190"/>
      <c r="E13" s="190"/>
    </row>
    <row r="14" spans="1:5" ht="11.25">
      <c r="A14" s="197"/>
      <c r="B14" s="197"/>
      <c r="C14" s="190"/>
      <c r="D14" s="190"/>
      <c r="E14" s="190"/>
    </row>
    <row r="15" spans="1:5" ht="11.25">
      <c r="A15" s="197"/>
      <c r="B15" s="197"/>
      <c r="C15" s="190"/>
      <c r="D15" s="190"/>
      <c r="E15" s="190"/>
    </row>
    <row r="16" spans="1:5" ht="11.25">
      <c r="A16" s="197"/>
      <c r="B16" s="197"/>
      <c r="C16" s="190"/>
      <c r="D16" s="190"/>
      <c r="E16" s="190"/>
    </row>
    <row r="17" spans="1:5" ht="11.25">
      <c r="A17" s="197"/>
      <c r="B17" s="197"/>
      <c r="C17" s="190"/>
      <c r="D17" s="190"/>
      <c r="E17" s="190"/>
    </row>
    <row r="18" spans="1:5" ht="11.25">
      <c r="A18" s="197"/>
      <c r="B18" s="197"/>
      <c r="C18" s="190"/>
      <c r="D18" s="190"/>
      <c r="E18" s="190"/>
    </row>
    <row r="19" spans="1:5" ht="11.25">
      <c r="A19" s="197"/>
      <c r="B19" s="197"/>
      <c r="C19" s="190"/>
      <c r="D19" s="190"/>
      <c r="E19" s="190"/>
    </row>
    <row r="20" spans="1:5" ht="11.25">
      <c r="A20" s="197"/>
      <c r="B20" s="197"/>
      <c r="C20" s="190"/>
      <c r="D20" s="190"/>
      <c r="E20" s="190"/>
    </row>
    <row r="21" spans="1:5" ht="11.25">
      <c r="A21" s="197"/>
      <c r="B21" s="197"/>
      <c r="C21" s="190"/>
      <c r="D21" s="190"/>
      <c r="E21" s="190"/>
    </row>
    <row r="22" spans="1:5" ht="11.25">
      <c r="A22" s="197"/>
      <c r="B22" s="197"/>
      <c r="C22" s="190"/>
      <c r="D22" s="190"/>
      <c r="E22" s="190"/>
    </row>
    <row r="23" spans="1:5" ht="11.25">
      <c r="A23" s="197"/>
      <c r="B23" s="197"/>
      <c r="C23" s="190"/>
      <c r="D23" s="190"/>
      <c r="E23" s="190"/>
    </row>
    <row r="24" spans="1:5" ht="11.25">
      <c r="A24" s="197"/>
      <c r="B24" s="197"/>
      <c r="C24" s="190"/>
      <c r="D24" s="190"/>
      <c r="E24" s="190"/>
    </row>
    <row r="25" spans="1:5" ht="11.25">
      <c r="A25" s="197"/>
      <c r="B25" s="197"/>
      <c r="C25" s="190"/>
      <c r="D25" s="190"/>
      <c r="E25" s="190"/>
    </row>
    <row r="26" spans="1:5" ht="11.25">
      <c r="A26" s="197"/>
      <c r="B26" s="197"/>
      <c r="C26" s="190"/>
      <c r="D26" s="190"/>
      <c r="E26" s="190"/>
    </row>
    <row r="27" spans="1:5" ht="11.25">
      <c r="A27" s="197"/>
      <c r="B27" s="197"/>
      <c r="C27" s="190"/>
      <c r="D27" s="190"/>
      <c r="E27" s="190"/>
    </row>
    <row r="28" spans="1:5" ht="11.25">
      <c r="A28" s="197"/>
      <c r="B28" s="197"/>
      <c r="C28" s="190"/>
      <c r="D28" s="190"/>
      <c r="E28" s="190"/>
    </row>
    <row r="29" spans="1:5" ht="11.25">
      <c r="A29" s="197"/>
      <c r="B29" s="197"/>
      <c r="C29" s="190"/>
      <c r="D29" s="190"/>
      <c r="E29" s="190"/>
    </row>
    <row r="30" spans="1:5" ht="11.25">
      <c r="A30" s="197"/>
      <c r="B30" s="197"/>
      <c r="C30" s="190"/>
      <c r="D30" s="190"/>
      <c r="E30" s="190"/>
    </row>
    <row r="31" spans="1:5" ht="11.25">
      <c r="A31" s="197"/>
      <c r="B31" s="197"/>
      <c r="C31" s="190"/>
      <c r="D31" s="190"/>
      <c r="E31" s="190"/>
    </row>
    <row r="32" spans="1:5" ht="11.25">
      <c r="A32" s="197"/>
      <c r="B32" s="197"/>
      <c r="C32" s="190"/>
      <c r="D32" s="190"/>
      <c r="E32" s="190"/>
    </row>
    <row r="33" spans="1:5" ht="11.25">
      <c r="A33" s="197"/>
      <c r="B33" s="197"/>
      <c r="C33" s="190"/>
      <c r="D33" s="190"/>
      <c r="E33" s="190"/>
    </row>
    <row r="34" spans="1:5" ht="11.25">
      <c r="A34" s="197"/>
      <c r="B34" s="197"/>
      <c r="C34" s="190"/>
      <c r="D34" s="190"/>
      <c r="E34" s="190"/>
    </row>
    <row r="35" spans="1:5" ht="11.25">
      <c r="A35" s="197"/>
      <c r="B35" s="197"/>
      <c r="C35" s="190"/>
      <c r="D35" s="190"/>
      <c r="E35" s="190"/>
    </row>
    <row r="36" spans="1:5" ht="11.25">
      <c r="A36" s="197"/>
      <c r="B36" s="197"/>
      <c r="C36" s="190"/>
      <c r="D36" s="190"/>
      <c r="E36" s="190"/>
    </row>
    <row r="37" spans="1:5" ht="11.25">
      <c r="A37" s="197"/>
      <c r="B37" s="197"/>
      <c r="C37" s="190"/>
      <c r="D37" s="190"/>
      <c r="E37" s="190"/>
    </row>
    <row r="38" spans="1:5" ht="11.25">
      <c r="A38" s="197"/>
      <c r="B38" s="197"/>
      <c r="C38" s="190"/>
      <c r="D38" s="190"/>
      <c r="E38" s="190"/>
    </row>
    <row r="39" spans="1:5" ht="11.25">
      <c r="A39" s="197"/>
      <c r="B39" s="197"/>
      <c r="C39" s="190"/>
      <c r="D39" s="190"/>
      <c r="E39" s="190"/>
    </row>
    <row r="40" spans="1:5" ht="11.25">
      <c r="A40" s="197"/>
      <c r="B40" s="197"/>
      <c r="C40" s="190"/>
      <c r="D40" s="190"/>
      <c r="E40" s="190"/>
    </row>
    <row r="41" spans="1:5" ht="11.25">
      <c r="A41" s="197"/>
      <c r="B41" s="197"/>
      <c r="C41" s="190"/>
      <c r="D41" s="190"/>
      <c r="E41" s="190"/>
    </row>
    <row r="42" spans="1:5" ht="11.25">
      <c r="A42" s="197"/>
      <c r="B42" s="197"/>
      <c r="C42" s="190"/>
      <c r="D42" s="190"/>
      <c r="E42" s="190"/>
    </row>
    <row r="43" spans="1:5" ht="11.25">
      <c r="A43" s="197"/>
      <c r="B43" s="197"/>
      <c r="C43" s="190"/>
      <c r="D43" s="190"/>
      <c r="E43" s="190"/>
    </row>
    <row r="44" spans="1:5" ht="11.25">
      <c r="A44" s="197"/>
      <c r="B44" s="197"/>
      <c r="C44" s="190"/>
      <c r="D44" s="190"/>
      <c r="E44" s="190"/>
    </row>
    <row r="45" spans="1:5" ht="11.25">
      <c r="A45" s="197"/>
      <c r="B45" s="197"/>
      <c r="C45" s="190"/>
      <c r="D45" s="190"/>
      <c r="E45" s="190"/>
    </row>
    <row r="46" spans="1:5" ht="11.25">
      <c r="A46" s="197"/>
      <c r="B46" s="197"/>
      <c r="C46" s="190"/>
      <c r="D46" s="190"/>
      <c r="E46" s="190"/>
    </row>
    <row r="47" spans="1:5" ht="11.25">
      <c r="A47" s="197"/>
      <c r="B47" s="197"/>
      <c r="C47" s="190"/>
      <c r="D47" s="190"/>
      <c r="E47" s="190"/>
    </row>
    <row r="48" spans="1:5" ht="11.25">
      <c r="A48" s="197"/>
      <c r="B48" s="197"/>
      <c r="C48" s="190"/>
      <c r="D48" s="190"/>
      <c r="E48" s="190"/>
    </row>
    <row r="49" spans="1:5" ht="11.25">
      <c r="A49" s="197"/>
      <c r="B49" s="197"/>
      <c r="C49" s="190"/>
      <c r="D49" s="190"/>
      <c r="E49" s="190"/>
    </row>
    <row r="50" spans="1:5" ht="11.25">
      <c r="A50" s="197"/>
      <c r="B50" s="197"/>
      <c r="C50" s="190"/>
      <c r="D50" s="190"/>
      <c r="E50" s="190"/>
    </row>
    <row r="51" spans="1:5" ht="11.25">
      <c r="A51" s="197"/>
      <c r="B51" s="197"/>
      <c r="C51" s="190"/>
      <c r="D51" s="190"/>
      <c r="E51" s="190"/>
    </row>
    <row r="52" spans="1:5" ht="11.25">
      <c r="A52" s="197"/>
      <c r="B52" s="197"/>
      <c r="C52" s="190"/>
      <c r="D52" s="190"/>
      <c r="E52" s="190"/>
    </row>
    <row r="53" spans="1:5" ht="11.25">
      <c r="A53" s="197"/>
      <c r="B53" s="197"/>
      <c r="C53" s="190"/>
      <c r="D53" s="190"/>
      <c r="E53" s="190"/>
    </row>
    <row r="54" spans="1:5" ht="11.25">
      <c r="A54" s="197"/>
      <c r="B54" s="197"/>
      <c r="C54" s="190"/>
      <c r="D54" s="190"/>
      <c r="E54" s="190"/>
    </row>
    <row r="55" spans="1:5" ht="11.25">
      <c r="A55" s="197"/>
      <c r="B55" s="197"/>
      <c r="C55" s="190"/>
      <c r="D55" s="190"/>
      <c r="E55" s="190"/>
    </row>
    <row r="56" spans="1:5" ht="11.25">
      <c r="A56" s="197"/>
      <c r="B56" s="197"/>
      <c r="C56" s="190"/>
      <c r="D56" s="190"/>
      <c r="E56" s="190"/>
    </row>
    <row r="57" spans="1:5" ht="11.25">
      <c r="A57" s="197"/>
      <c r="B57" s="197"/>
      <c r="C57" s="190"/>
      <c r="D57" s="190"/>
      <c r="E57" s="190"/>
    </row>
    <row r="58" spans="1:5" ht="11.25">
      <c r="A58" s="197"/>
      <c r="B58" s="197"/>
      <c r="C58" s="190"/>
      <c r="D58" s="190"/>
      <c r="E58" s="190"/>
    </row>
    <row r="59" spans="1:5" ht="11.25">
      <c r="A59" s="197"/>
      <c r="B59" s="197"/>
      <c r="C59" s="190"/>
      <c r="D59" s="190"/>
      <c r="E59" s="190"/>
    </row>
    <row r="60" spans="1:5" ht="11.25">
      <c r="A60" s="197"/>
      <c r="B60" s="197"/>
      <c r="C60" s="190"/>
      <c r="D60" s="190"/>
      <c r="E60" s="190"/>
    </row>
    <row r="61" spans="1:5" ht="11.25">
      <c r="A61" s="197"/>
      <c r="B61" s="197"/>
      <c r="C61" s="190"/>
      <c r="D61" s="190"/>
      <c r="E61" s="190"/>
    </row>
    <row r="62" spans="1:5" ht="11.25">
      <c r="A62" s="197"/>
      <c r="B62" s="197"/>
      <c r="C62" s="190"/>
      <c r="D62" s="190"/>
      <c r="E62" s="190"/>
    </row>
    <row r="63" spans="1:5" ht="11.25">
      <c r="A63" s="197"/>
      <c r="B63" s="197"/>
      <c r="C63" s="190"/>
      <c r="D63" s="190"/>
      <c r="E63" s="190"/>
    </row>
    <row r="64" spans="1:5" ht="11.25">
      <c r="A64" s="197"/>
      <c r="B64" s="197"/>
      <c r="C64" s="190"/>
      <c r="D64" s="190"/>
      <c r="E64" s="190"/>
    </row>
    <row r="65" spans="1:5" ht="11.25">
      <c r="A65" s="197"/>
      <c r="B65" s="197"/>
      <c r="C65" s="190"/>
      <c r="D65" s="190"/>
      <c r="E65" s="190"/>
    </row>
    <row r="66" spans="1:5" ht="11.25">
      <c r="A66" s="197"/>
      <c r="B66" s="197"/>
      <c r="C66" s="190"/>
      <c r="D66" s="190"/>
      <c r="E66" s="190"/>
    </row>
    <row r="67" spans="1:5" ht="11.25">
      <c r="A67" s="197"/>
      <c r="B67" s="197"/>
      <c r="C67" s="190"/>
      <c r="D67" s="190"/>
      <c r="E67" s="190"/>
    </row>
    <row r="68" spans="1:5" ht="11.25">
      <c r="A68" s="197"/>
      <c r="B68" s="197"/>
      <c r="C68" s="190"/>
      <c r="D68" s="190"/>
      <c r="E68" s="190"/>
    </row>
    <row r="69" spans="1:5" ht="11.25">
      <c r="A69" s="197"/>
      <c r="B69" s="197"/>
      <c r="C69" s="190"/>
      <c r="D69" s="190"/>
      <c r="E69" s="190"/>
    </row>
    <row r="70" spans="1:5" ht="11.25">
      <c r="A70" s="197"/>
      <c r="B70" s="197"/>
      <c r="C70" s="190"/>
      <c r="D70" s="190"/>
      <c r="E70" s="190"/>
    </row>
    <row r="71" spans="1:5" ht="11.25">
      <c r="A71" s="197"/>
      <c r="B71" s="197"/>
      <c r="C71" s="190"/>
      <c r="D71" s="190"/>
      <c r="E71" s="190"/>
    </row>
    <row r="72" spans="1:5" ht="11.25">
      <c r="A72" s="197"/>
      <c r="B72" s="197"/>
      <c r="C72" s="190"/>
      <c r="D72" s="190"/>
      <c r="E72" s="190"/>
    </row>
    <row r="73" spans="1:5" ht="11.25">
      <c r="A73" s="197"/>
      <c r="B73" s="197"/>
      <c r="C73" s="190"/>
      <c r="D73" s="190"/>
      <c r="E73" s="190"/>
    </row>
    <row r="74" spans="1:5" ht="11.25">
      <c r="A74" s="197"/>
      <c r="B74" s="197"/>
      <c r="C74" s="190"/>
      <c r="D74" s="190"/>
      <c r="E74" s="190"/>
    </row>
    <row r="75" spans="1:5" ht="11.25">
      <c r="A75" s="197"/>
      <c r="B75" s="197"/>
      <c r="C75" s="190"/>
      <c r="D75" s="190"/>
      <c r="E75" s="190"/>
    </row>
    <row r="76" spans="1:5" ht="11.25">
      <c r="A76" s="197"/>
      <c r="B76" s="197"/>
      <c r="C76" s="190"/>
      <c r="D76" s="190"/>
      <c r="E76" s="190"/>
    </row>
    <row r="77" spans="1:5" ht="11.25">
      <c r="A77" s="197"/>
      <c r="B77" s="197"/>
      <c r="C77" s="190"/>
      <c r="D77" s="190"/>
      <c r="E77" s="190"/>
    </row>
    <row r="78" spans="1:5" ht="11.25">
      <c r="A78" s="197"/>
      <c r="B78" s="197"/>
      <c r="C78" s="190"/>
      <c r="D78" s="190"/>
      <c r="E78" s="190"/>
    </row>
    <row r="79" spans="1:5" ht="11.25">
      <c r="A79" s="197"/>
      <c r="B79" s="197"/>
      <c r="C79" s="190"/>
      <c r="D79" s="190"/>
      <c r="E79" s="190"/>
    </row>
    <row r="80" spans="1:5" ht="11.25">
      <c r="A80" s="197"/>
      <c r="B80" s="197"/>
      <c r="C80" s="190"/>
      <c r="D80" s="190"/>
      <c r="E80" s="190"/>
    </row>
    <row r="81" spans="1:5" ht="11.25">
      <c r="A81" s="197"/>
      <c r="B81" s="197"/>
      <c r="C81" s="190"/>
      <c r="D81" s="190"/>
      <c r="E81" s="190"/>
    </row>
    <row r="82" spans="1:5" ht="11.25">
      <c r="A82" s="197"/>
      <c r="B82" s="197"/>
      <c r="C82" s="190"/>
      <c r="D82" s="190"/>
      <c r="E82" s="190"/>
    </row>
    <row r="83" spans="1:5" ht="11.25">
      <c r="A83" s="197"/>
      <c r="B83" s="197"/>
      <c r="C83" s="190"/>
      <c r="D83" s="190"/>
      <c r="E83" s="190"/>
    </row>
    <row r="84" spans="1:5" ht="11.25">
      <c r="A84" s="197"/>
      <c r="B84" s="197"/>
      <c r="C84" s="190"/>
      <c r="D84" s="190"/>
      <c r="E84" s="190"/>
    </row>
    <row r="85" spans="1:5" ht="11.25">
      <c r="A85" s="197"/>
      <c r="B85" s="197"/>
      <c r="C85" s="190"/>
      <c r="D85" s="190"/>
      <c r="E85" s="190"/>
    </row>
    <row r="86" spans="1:5" ht="11.25">
      <c r="A86" s="197"/>
      <c r="B86" s="197"/>
      <c r="C86" s="190"/>
      <c r="D86" s="190"/>
      <c r="E86" s="190"/>
    </row>
    <row r="87" spans="1:5" ht="11.25">
      <c r="A87" s="197"/>
      <c r="B87" s="197"/>
      <c r="C87" s="190"/>
      <c r="D87" s="190"/>
      <c r="E87" s="190"/>
    </row>
    <row r="88" spans="1:5" ht="11.25">
      <c r="A88" s="197"/>
      <c r="B88" s="197"/>
      <c r="C88" s="190"/>
      <c r="D88" s="190"/>
      <c r="E88" s="190"/>
    </row>
    <row r="89" spans="1:5" ht="11.25">
      <c r="A89" s="197"/>
      <c r="B89" s="197"/>
      <c r="C89" s="190"/>
      <c r="D89" s="190"/>
      <c r="E89" s="190"/>
    </row>
    <row r="90" spans="1:5" ht="11.25">
      <c r="A90" s="197"/>
      <c r="B90" s="197"/>
      <c r="C90" s="190"/>
      <c r="D90" s="190"/>
      <c r="E90" s="190"/>
    </row>
    <row r="91" spans="1:5" ht="11.25">
      <c r="A91" s="197"/>
      <c r="B91" s="197"/>
      <c r="C91" s="190"/>
      <c r="D91" s="190"/>
      <c r="E91" s="190"/>
    </row>
    <row r="92" spans="1:5" ht="11.25">
      <c r="A92" s="197"/>
      <c r="B92" s="197"/>
      <c r="C92" s="190"/>
      <c r="D92" s="190"/>
      <c r="E92" s="190"/>
    </row>
    <row r="93" spans="1:5" ht="11.25">
      <c r="A93" s="197"/>
      <c r="B93" s="197"/>
      <c r="C93" s="190"/>
      <c r="D93" s="190"/>
      <c r="E93" s="190"/>
    </row>
    <row r="94" spans="1:5" ht="11.25">
      <c r="A94" s="197"/>
      <c r="B94" s="197"/>
      <c r="C94" s="190"/>
      <c r="D94" s="190"/>
      <c r="E94" s="190"/>
    </row>
    <row r="95" spans="1:5" ht="11.25">
      <c r="A95" s="197"/>
      <c r="B95" s="197"/>
      <c r="C95" s="190"/>
      <c r="D95" s="190"/>
      <c r="E95" s="190"/>
    </row>
    <row r="96" spans="1:5" ht="11.25">
      <c r="A96" s="197"/>
      <c r="B96" s="197"/>
      <c r="C96" s="190"/>
      <c r="D96" s="190"/>
      <c r="E96" s="190"/>
    </row>
    <row r="97" spans="1:5" ht="11.25">
      <c r="A97" s="197"/>
      <c r="B97" s="197"/>
      <c r="C97" s="190"/>
      <c r="D97" s="190"/>
      <c r="E97" s="190"/>
    </row>
    <row r="98" spans="1:5" ht="11.25">
      <c r="A98" s="197"/>
      <c r="B98" s="197"/>
      <c r="C98" s="190"/>
      <c r="D98" s="190"/>
      <c r="E98" s="190"/>
    </row>
    <row r="99" spans="1:5" ht="11.25">
      <c r="A99" s="197"/>
      <c r="B99" s="197"/>
      <c r="C99" s="190"/>
      <c r="D99" s="190"/>
      <c r="E99" s="190"/>
    </row>
    <row r="100" spans="1:5" ht="11.25">
      <c r="A100" s="197"/>
      <c r="B100" s="197"/>
      <c r="C100" s="190"/>
      <c r="D100" s="190"/>
      <c r="E100" s="190"/>
    </row>
    <row r="101" spans="1:5" ht="11.25">
      <c r="A101" s="197"/>
      <c r="B101" s="197"/>
      <c r="C101" s="190"/>
      <c r="D101" s="190"/>
      <c r="E101" s="190"/>
    </row>
    <row r="102" spans="1:5" ht="11.25">
      <c r="A102" s="197"/>
      <c r="B102" s="197"/>
      <c r="C102" s="190"/>
      <c r="D102" s="190"/>
      <c r="E102" s="190"/>
    </row>
    <row r="103" spans="1:5" ht="11.25">
      <c r="A103" s="197"/>
      <c r="B103" s="197"/>
      <c r="C103" s="190"/>
      <c r="D103" s="190"/>
      <c r="E103" s="190"/>
    </row>
    <row r="104" spans="1:5" ht="11.25">
      <c r="A104" s="197"/>
      <c r="B104" s="197"/>
      <c r="C104" s="190"/>
      <c r="D104" s="190"/>
      <c r="E104" s="190"/>
    </row>
    <row r="105" spans="1:5" ht="11.25">
      <c r="A105" s="197"/>
      <c r="B105" s="197"/>
      <c r="C105" s="190"/>
      <c r="D105" s="190"/>
      <c r="E105" s="190"/>
    </row>
    <row r="106" spans="1:5" ht="11.25">
      <c r="A106" s="197"/>
      <c r="B106" s="197"/>
      <c r="C106" s="190"/>
      <c r="D106" s="190"/>
      <c r="E106" s="190"/>
    </row>
    <row r="107" spans="1:5" ht="11.25">
      <c r="A107" s="197"/>
      <c r="B107" s="197"/>
      <c r="C107" s="190"/>
      <c r="D107" s="190"/>
      <c r="E107" s="190"/>
    </row>
    <row r="108" spans="1:5" ht="11.25">
      <c r="A108" s="197"/>
      <c r="B108" s="197"/>
      <c r="C108" s="190"/>
      <c r="D108" s="190"/>
      <c r="E108" s="190"/>
    </row>
    <row r="109" spans="1:5" ht="11.25">
      <c r="A109" s="197"/>
      <c r="B109" s="197"/>
      <c r="C109" s="190"/>
      <c r="D109" s="190"/>
      <c r="E109" s="190"/>
    </row>
    <row r="110" spans="1:5" ht="11.25">
      <c r="A110" s="197"/>
      <c r="B110" s="197"/>
      <c r="C110" s="190"/>
      <c r="D110" s="190"/>
      <c r="E110" s="190"/>
    </row>
    <row r="111" spans="1:5" ht="11.25">
      <c r="A111" s="197"/>
      <c r="B111" s="197"/>
      <c r="C111" s="190"/>
      <c r="D111" s="190"/>
      <c r="E111" s="190"/>
    </row>
    <row r="112" spans="1:5" ht="11.25">
      <c r="A112" s="197"/>
      <c r="B112" s="197"/>
      <c r="C112" s="190"/>
      <c r="D112" s="190"/>
      <c r="E112" s="190"/>
    </row>
    <row r="113" spans="1:5" ht="11.25">
      <c r="A113" s="197"/>
      <c r="B113" s="197"/>
      <c r="C113" s="190"/>
      <c r="D113" s="190"/>
      <c r="E113" s="190"/>
    </row>
    <row r="114" spans="1:5" ht="11.25">
      <c r="A114" s="197"/>
      <c r="B114" s="197"/>
      <c r="C114" s="190"/>
      <c r="D114" s="190"/>
      <c r="E114" s="190"/>
    </row>
    <row r="115" spans="1:5" ht="11.25">
      <c r="A115" s="197"/>
      <c r="B115" s="197"/>
      <c r="C115" s="190"/>
      <c r="D115" s="190"/>
      <c r="E115" s="190"/>
    </row>
    <row r="116" spans="1:5" ht="11.25">
      <c r="A116" s="197"/>
      <c r="B116" s="197"/>
      <c r="C116" s="190"/>
      <c r="D116" s="190"/>
      <c r="E116" s="190"/>
    </row>
    <row r="117" spans="1:5" ht="11.25">
      <c r="A117" s="197"/>
      <c r="B117" s="197"/>
      <c r="C117" s="190"/>
      <c r="D117" s="190"/>
      <c r="E117" s="190"/>
    </row>
    <row r="118" spans="1:5" ht="11.25">
      <c r="A118" s="197"/>
      <c r="B118" s="197"/>
      <c r="C118" s="190"/>
      <c r="D118" s="190"/>
      <c r="E118" s="190"/>
    </row>
    <row r="119" spans="1:5" ht="11.25">
      <c r="A119" s="197"/>
      <c r="B119" s="197"/>
      <c r="C119" s="190"/>
      <c r="D119" s="190"/>
      <c r="E119" s="190"/>
    </row>
    <row r="120" spans="1:5" ht="11.25">
      <c r="A120" s="197"/>
      <c r="B120" s="197"/>
      <c r="C120" s="190"/>
      <c r="D120" s="190"/>
      <c r="E120" s="190"/>
    </row>
    <row r="121" spans="1:5" ht="11.25">
      <c r="A121" s="197"/>
      <c r="B121" s="197"/>
      <c r="C121" s="190"/>
      <c r="D121" s="190"/>
      <c r="E121" s="190"/>
    </row>
    <row r="122" spans="1:5" ht="11.25">
      <c r="A122" s="197"/>
      <c r="B122" s="197"/>
      <c r="C122" s="190"/>
      <c r="D122" s="190"/>
      <c r="E122" s="190"/>
    </row>
    <row r="123" spans="1:5" ht="11.25">
      <c r="A123" s="197"/>
      <c r="B123" s="197"/>
      <c r="C123" s="190"/>
      <c r="D123" s="190"/>
      <c r="E123" s="190"/>
    </row>
    <row r="124" spans="1:5" ht="11.25">
      <c r="A124" s="197"/>
      <c r="B124" s="197"/>
      <c r="C124" s="190"/>
      <c r="D124" s="190"/>
      <c r="E124" s="190"/>
    </row>
    <row r="125" spans="1:5" ht="11.25">
      <c r="A125" s="197"/>
      <c r="B125" s="197"/>
      <c r="C125" s="190"/>
      <c r="D125" s="190"/>
      <c r="E125" s="190"/>
    </row>
    <row r="126" spans="1:5" ht="11.25">
      <c r="A126" s="197"/>
      <c r="B126" s="197"/>
      <c r="C126" s="190"/>
      <c r="D126" s="190"/>
      <c r="E126" s="190"/>
    </row>
    <row r="127" spans="1:5" ht="11.25">
      <c r="A127" s="197"/>
      <c r="B127" s="197"/>
      <c r="C127" s="190"/>
      <c r="D127" s="190"/>
      <c r="E127" s="190"/>
    </row>
    <row r="128" spans="1:5" ht="11.25">
      <c r="A128" s="197"/>
      <c r="B128" s="197"/>
      <c r="C128" s="190"/>
      <c r="D128" s="190"/>
      <c r="E128" s="190"/>
    </row>
    <row r="129" spans="1:5" ht="11.25">
      <c r="A129" s="197"/>
      <c r="B129" s="197"/>
      <c r="C129" s="190"/>
      <c r="D129" s="190"/>
      <c r="E129" s="190"/>
    </row>
    <row r="130" spans="1:5" ht="11.25">
      <c r="A130" s="197"/>
      <c r="B130" s="197"/>
      <c r="C130" s="190"/>
      <c r="D130" s="190"/>
      <c r="E130" s="190"/>
    </row>
    <row r="131" spans="1:5" ht="11.25">
      <c r="A131" s="197"/>
      <c r="B131" s="197"/>
      <c r="C131" s="190"/>
      <c r="D131" s="190"/>
      <c r="E131" s="190"/>
    </row>
    <row r="132" spans="1:5" ht="11.25">
      <c r="A132" s="197"/>
      <c r="B132" s="197"/>
      <c r="C132" s="190"/>
      <c r="D132" s="190"/>
      <c r="E132" s="190"/>
    </row>
    <row r="133" spans="1:5" ht="11.25">
      <c r="A133" s="197"/>
      <c r="B133" s="197"/>
      <c r="C133" s="190"/>
      <c r="D133" s="190"/>
      <c r="E133" s="190"/>
    </row>
    <row r="134" spans="1:5" ht="11.25">
      <c r="A134" s="197"/>
      <c r="B134" s="197"/>
      <c r="C134" s="190"/>
      <c r="D134" s="190"/>
      <c r="E134" s="190"/>
    </row>
    <row r="135" spans="1:5" ht="11.25">
      <c r="A135" s="197"/>
      <c r="B135" s="197"/>
      <c r="C135" s="190"/>
      <c r="D135" s="190"/>
      <c r="E135" s="190"/>
    </row>
    <row r="136" spans="1:5" ht="11.25">
      <c r="A136" s="197"/>
      <c r="B136" s="197"/>
      <c r="C136" s="190"/>
      <c r="D136" s="190"/>
      <c r="E136" s="190"/>
    </row>
    <row r="137" spans="1:5" ht="11.25">
      <c r="A137" s="197"/>
      <c r="B137" s="197"/>
      <c r="C137" s="190"/>
      <c r="D137" s="190"/>
      <c r="E137" s="190"/>
    </row>
    <row r="138" spans="1:5" ht="11.25">
      <c r="A138" s="197"/>
      <c r="B138" s="197"/>
      <c r="C138" s="190"/>
      <c r="D138" s="190"/>
      <c r="E138" s="190"/>
    </row>
    <row r="139" spans="1:5" ht="11.25">
      <c r="A139" s="197"/>
      <c r="B139" s="197"/>
      <c r="C139" s="190"/>
      <c r="D139" s="190"/>
      <c r="E139" s="190"/>
    </row>
    <row r="140" spans="1:5" ht="11.25">
      <c r="A140" s="197"/>
      <c r="B140" s="197"/>
      <c r="C140" s="190"/>
      <c r="D140" s="190"/>
      <c r="E140" s="190"/>
    </row>
    <row r="141" spans="1:5" ht="11.25">
      <c r="A141" s="197"/>
      <c r="B141" s="197"/>
      <c r="C141" s="190"/>
      <c r="D141" s="190"/>
      <c r="E141" s="190"/>
    </row>
    <row r="142" spans="1:5" ht="11.25">
      <c r="A142" s="197"/>
      <c r="B142" s="197"/>
      <c r="C142" s="190"/>
      <c r="D142" s="190"/>
      <c r="E142" s="190"/>
    </row>
    <row r="143" spans="1:5" ht="11.25">
      <c r="A143" s="197"/>
      <c r="B143" s="197"/>
      <c r="C143" s="190"/>
      <c r="D143" s="190"/>
      <c r="E143" s="190"/>
    </row>
    <row r="144" spans="1:5" ht="11.25">
      <c r="A144" s="197"/>
      <c r="B144" s="197"/>
      <c r="C144" s="190"/>
      <c r="D144" s="190"/>
      <c r="E144" s="190"/>
    </row>
    <row r="145" spans="1:5" ht="11.25">
      <c r="A145" s="197"/>
      <c r="B145" s="197"/>
      <c r="C145" s="190"/>
      <c r="D145" s="190"/>
      <c r="E145" s="190"/>
    </row>
    <row r="146" spans="1:5" ht="11.25">
      <c r="A146" s="197"/>
      <c r="B146" s="197"/>
      <c r="C146" s="190"/>
      <c r="D146" s="190"/>
      <c r="E146" s="190"/>
    </row>
    <row r="147" spans="1:5" ht="11.25">
      <c r="A147" s="197"/>
      <c r="B147" s="197"/>
      <c r="C147" s="190"/>
      <c r="D147" s="190"/>
      <c r="E147" s="190"/>
    </row>
    <row r="148" spans="1:5" ht="11.25">
      <c r="A148" s="197"/>
      <c r="B148" s="197"/>
      <c r="C148" s="190"/>
      <c r="D148" s="190"/>
      <c r="E148" s="190"/>
    </row>
    <row r="149" spans="1:5" ht="11.25">
      <c r="A149" s="197"/>
      <c r="B149" s="197"/>
      <c r="C149" s="190"/>
      <c r="D149" s="190"/>
      <c r="E149" s="190"/>
    </row>
    <row r="150" spans="1:5" ht="11.25">
      <c r="A150" s="197"/>
      <c r="B150" s="197"/>
      <c r="C150" s="190"/>
      <c r="D150" s="190"/>
      <c r="E150" s="190"/>
    </row>
    <row r="151" spans="1:5" ht="11.25">
      <c r="A151" s="197"/>
      <c r="B151" s="197"/>
      <c r="C151" s="190"/>
      <c r="D151" s="190"/>
      <c r="E151" s="190"/>
    </row>
    <row r="152" spans="1:5" ht="11.25">
      <c r="A152" s="197"/>
      <c r="B152" s="197"/>
      <c r="C152" s="190"/>
      <c r="D152" s="190"/>
      <c r="E152" s="190"/>
    </row>
    <row r="153" spans="1:5" ht="11.25">
      <c r="A153" s="197"/>
      <c r="B153" s="197"/>
      <c r="C153" s="190"/>
      <c r="D153" s="190"/>
      <c r="E153" s="190"/>
    </row>
    <row r="154" spans="1:5" ht="11.25">
      <c r="A154" s="197"/>
      <c r="B154" s="197"/>
      <c r="C154" s="190"/>
      <c r="D154" s="190"/>
      <c r="E154" s="190"/>
    </row>
    <row r="155" spans="1:5" ht="11.25">
      <c r="A155" s="197"/>
      <c r="B155" s="197"/>
      <c r="C155" s="190"/>
      <c r="D155" s="190"/>
      <c r="E155" s="190"/>
    </row>
    <row r="156" spans="1:5" ht="11.25">
      <c r="A156" s="197"/>
      <c r="B156" s="197"/>
      <c r="C156" s="190"/>
      <c r="D156" s="190"/>
      <c r="E156" s="190"/>
    </row>
    <row r="157" spans="1:5" ht="11.25">
      <c r="A157" s="197"/>
      <c r="B157" s="197"/>
      <c r="C157" s="190"/>
      <c r="D157" s="190"/>
      <c r="E157" s="190"/>
    </row>
    <row r="158" spans="1:5" ht="11.25">
      <c r="A158" s="197"/>
      <c r="B158" s="197"/>
      <c r="C158" s="190"/>
      <c r="D158" s="190"/>
      <c r="E158" s="190"/>
    </row>
    <row r="159" spans="1:5" ht="11.25">
      <c r="A159" s="197"/>
      <c r="B159" s="197"/>
      <c r="C159" s="190"/>
      <c r="D159" s="190"/>
      <c r="E159" s="190"/>
    </row>
    <row r="160" spans="1:5" ht="11.25">
      <c r="A160" s="197"/>
      <c r="B160" s="197"/>
      <c r="C160" s="190"/>
      <c r="D160" s="190"/>
      <c r="E160" s="190"/>
    </row>
    <row r="161" spans="1:5" ht="11.25">
      <c r="A161" s="169"/>
      <c r="B161" s="169"/>
      <c r="C161" s="228"/>
      <c r="D161" s="228"/>
      <c r="E161" s="228"/>
    </row>
    <row r="162" spans="1:5" s="19" customFormat="1" ht="11.25">
      <c r="A162" s="170"/>
      <c r="B162" s="170" t="s">
        <v>84</v>
      </c>
      <c r="C162" s="191">
        <f>SUM(C8:C161)</f>
        <v>225390.46</v>
      </c>
      <c r="D162" s="191">
        <f>SUM(D8:D161)</f>
        <v>234696.67</v>
      </c>
      <c r="E162" s="191">
        <f>SUM(E8:E161)</f>
        <v>9306.210000000021</v>
      </c>
    </row>
    <row r="163" spans="1:5" s="19" customFormat="1" ht="11.25">
      <c r="A163" s="223"/>
      <c r="B163" s="223"/>
      <c r="C163" s="229"/>
      <c r="D163" s="229"/>
      <c r="E163" s="229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zoomScalePageLayoutView="0" workbookViewId="0" topLeftCell="A1">
      <selection activeCell="A7" sqref="A7:D7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3" width="17.7109375" style="125" customWidth="1"/>
    <col min="4" max="4" width="17.7109375" style="126" customWidth="1"/>
    <col min="5" max="16384" width="11.421875" style="8" customWidth="1"/>
  </cols>
  <sheetData>
    <row r="1" spans="1:4" s="43" customFormat="1" ht="11.25">
      <c r="A1" s="74" t="s">
        <v>46</v>
      </c>
      <c r="B1" s="74"/>
      <c r="C1" s="112"/>
      <c r="D1" s="113"/>
    </row>
    <row r="2" spans="1:4" s="43" customFormat="1" ht="11.25">
      <c r="A2" s="74" t="s">
        <v>0</v>
      </c>
      <c r="B2" s="74"/>
      <c r="C2" s="112"/>
      <c r="D2" s="114"/>
    </row>
    <row r="3" spans="1:4" s="43" customFormat="1" ht="11.25">
      <c r="A3" s="74"/>
      <c r="B3" s="74"/>
      <c r="C3" s="112"/>
      <c r="D3" s="114"/>
    </row>
    <row r="4" spans="3:4" s="43" customFormat="1" ht="11.25">
      <c r="C4" s="112"/>
      <c r="D4" s="114"/>
    </row>
    <row r="5" spans="1:4" s="43" customFormat="1" ht="11.25" customHeight="1">
      <c r="A5" s="343" t="s">
        <v>208</v>
      </c>
      <c r="B5" s="344"/>
      <c r="C5" s="345"/>
      <c r="D5" s="115" t="s">
        <v>132</v>
      </c>
    </row>
    <row r="6" spans="1:4" ht="11.25">
      <c r="A6" s="116"/>
      <c r="B6" s="116"/>
      <c r="C6" s="117"/>
      <c r="D6" s="118"/>
    </row>
    <row r="7" spans="1:4" ht="15" customHeight="1">
      <c r="A7" s="15" t="s">
        <v>49</v>
      </c>
      <c r="B7" s="16" t="s">
        <v>50</v>
      </c>
      <c r="C7" s="318" t="s">
        <v>82</v>
      </c>
      <c r="D7" s="53" t="s">
        <v>133</v>
      </c>
    </row>
    <row r="8" spans="1:4" ht="11.25">
      <c r="A8" s="119">
        <v>123405891</v>
      </c>
      <c r="B8" s="320" t="s">
        <v>293</v>
      </c>
      <c r="C8" s="316">
        <v>514197.77</v>
      </c>
      <c r="D8" s="322"/>
    </row>
    <row r="9" spans="1:4" ht="11.25">
      <c r="A9" s="119">
        <v>123536131</v>
      </c>
      <c r="B9" s="320" t="s">
        <v>294</v>
      </c>
      <c r="C9" s="316">
        <v>230000</v>
      </c>
      <c r="D9" s="322"/>
    </row>
    <row r="10" spans="1:4" ht="11.25">
      <c r="A10" s="119">
        <v>124135151</v>
      </c>
      <c r="B10" s="320" t="s">
        <v>296</v>
      </c>
      <c r="C10" s="316">
        <v>24220</v>
      </c>
      <c r="D10" s="322"/>
    </row>
    <row r="11" spans="1:4" ht="11.25">
      <c r="A11" s="119">
        <v>124195191</v>
      </c>
      <c r="B11" s="320" t="s">
        <v>297</v>
      </c>
      <c r="C11" s="316">
        <v>8155</v>
      </c>
      <c r="D11" s="322"/>
    </row>
    <row r="12" spans="1:4" ht="11.25">
      <c r="A12" s="119">
        <v>124695691</v>
      </c>
      <c r="B12" s="320" t="s">
        <v>305</v>
      </c>
      <c r="C12" s="316">
        <v>192180</v>
      </c>
      <c r="D12" s="322"/>
    </row>
    <row r="13" spans="1:4" ht="11.25">
      <c r="A13" s="119">
        <v>125105911</v>
      </c>
      <c r="B13" s="320" t="s">
        <v>306</v>
      </c>
      <c r="C13" s="316">
        <v>60000</v>
      </c>
      <c r="D13" s="322"/>
    </row>
    <row r="14" spans="1:4" ht="11.25">
      <c r="A14" s="119">
        <v>125415971</v>
      </c>
      <c r="B14" s="321" t="s">
        <v>307</v>
      </c>
      <c r="C14" s="316">
        <v>-60000</v>
      </c>
      <c r="D14" s="322"/>
    </row>
    <row r="15" spans="1:4" ht="11.25">
      <c r="A15" s="119"/>
      <c r="B15" s="320"/>
      <c r="C15" s="324"/>
      <c r="D15" s="322"/>
    </row>
    <row r="16" spans="1:4" ht="11.25">
      <c r="A16" s="119"/>
      <c r="B16" s="119"/>
      <c r="C16" s="323"/>
      <c r="D16" s="122"/>
    </row>
    <row r="17" spans="1:4" ht="11.25">
      <c r="A17" s="119"/>
      <c r="B17" s="120"/>
      <c r="C17" s="121"/>
      <c r="D17" s="122"/>
    </row>
    <row r="18" spans="1:4" ht="11.25">
      <c r="A18" s="119"/>
      <c r="B18" s="120"/>
      <c r="C18" s="121"/>
      <c r="D18" s="122"/>
    </row>
    <row r="19" spans="1:4" ht="11.25">
      <c r="A19" s="119"/>
      <c r="B19" s="120"/>
      <c r="C19" s="121"/>
      <c r="D19" s="122"/>
    </row>
    <row r="20" spans="1:4" ht="11.25">
      <c r="A20" s="119"/>
      <c r="B20" s="120"/>
      <c r="C20" s="121"/>
      <c r="D20" s="122"/>
    </row>
    <row r="21" spans="1:4" ht="11.25">
      <c r="A21" s="119"/>
      <c r="B21" s="120"/>
      <c r="C21" s="121"/>
      <c r="D21" s="122"/>
    </row>
    <row r="22" spans="1:4" ht="11.25">
      <c r="A22" s="119"/>
      <c r="B22" s="120"/>
      <c r="C22" s="121"/>
      <c r="D22" s="122"/>
    </row>
    <row r="23" spans="1:4" ht="11.25">
      <c r="A23" s="119"/>
      <c r="B23" s="120"/>
      <c r="C23" s="121"/>
      <c r="D23" s="122"/>
    </row>
    <row r="24" spans="1:4" ht="11.25">
      <c r="A24" s="119"/>
      <c r="B24" s="120"/>
      <c r="C24" s="121"/>
      <c r="D24" s="122"/>
    </row>
    <row r="25" spans="1:4" ht="11.25">
      <c r="A25" s="119"/>
      <c r="B25" s="120"/>
      <c r="C25" s="121"/>
      <c r="D25" s="122"/>
    </row>
    <row r="26" spans="1:4" ht="11.25">
      <c r="A26" s="119"/>
      <c r="B26" s="120"/>
      <c r="C26" s="121"/>
      <c r="D26" s="122"/>
    </row>
    <row r="27" spans="1:4" ht="11.25">
      <c r="A27" s="119"/>
      <c r="B27" s="120"/>
      <c r="C27" s="121"/>
      <c r="D27" s="122"/>
    </row>
    <row r="28" spans="1:4" ht="11.25">
      <c r="A28" s="119"/>
      <c r="B28" s="120"/>
      <c r="C28" s="121"/>
      <c r="D28" s="122"/>
    </row>
    <row r="29" spans="1:4" ht="11.25">
      <c r="A29" s="119"/>
      <c r="B29" s="120"/>
      <c r="C29" s="121"/>
      <c r="D29" s="122"/>
    </row>
    <row r="30" spans="1:4" ht="11.25">
      <c r="A30" s="119"/>
      <c r="B30" s="120"/>
      <c r="C30" s="121"/>
      <c r="D30" s="122"/>
    </row>
    <row r="31" spans="1:4" ht="11.25">
      <c r="A31" s="119"/>
      <c r="B31" s="120"/>
      <c r="C31" s="121"/>
      <c r="D31" s="122"/>
    </row>
    <row r="32" spans="1:4" ht="11.25">
      <c r="A32" s="119"/>
      <c r="B32" s="120"/>
      <c r="C32" s="121"/>
      <c r="D32" s="122"/>
    </row>
    <row r="33" spans="1:4" ht="11.25">
      <c r="A33" s="119"/>
      <c r="B33" s="120"/>
      <c r="C33" s="121"/>
      <c r="D33" s="122"/>
    </row>
    <row r="34" spans="1:4" ht="11.25">
      <c r="A34" s="119"/>
      <c r="B34" s="119"/>
      <c r="C34" s="121"/>
      <c r="D34" s="122"/>
    </row>
    <row r="35" spans="1:4" ht="11.25">
      <c r="A35" s="123"/>
      <c r="B35" s="123" t="s">
        <v>84</v>
      </c>
      <c r="C35" s="124">
        <f>SUM(C8:C34)</f>
        <v>968752.77</v>
      </c>
      <c r="D35" s="230">
        <v>0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N36" sqref="N36"/>
    </sheetView>
  </sheetViews>
  <sheetFormatPr defaultColWidth="11.421875" defaultRowHeight="15"/>
  <cols>
    <col min="1" max="1" width="37.8515625" style="0" bestFit="1" customWidth="1"/>
    <col min="2" max="2" width="37.8515625" style="0" customWidth="1"/>
  </cols>
  <sheetData>
    <row r="1" spans="1:2" ht="15">
      <c r="A1" s="74" t="s">
        <v>46</v>
      </c>
      <c r="B1" s="74"/>
    </row>
    <row r="2" spans="1:2" ht="15">
      <c r="A2" s="74" t="s">
        <v>0</v>
      </c>
      <c r="B2" s="74"/>
    </row>
    <row r="4" spans="1:4" ht="15">
      <c r="A4" s="311" t="s">
        <v>49</v>
      </c>
      <c r="B4" s="246" t="s">
        <v>50</v>
      </c>
      <c r="C4" s="318" t="s">
        <v>82</v>
      </c>
      <c r="D4" s="24" t="s">
        <v>133</v>
      </c>
    </row>
    <row r="5" spans="1:4" ht="15">
      <c r="A5" s="315" t="s">
        <v>431</v>
      </c>
      <c r="B5" s="315"/>
      <c r="C5" s="316">
        <v>358744.15</v>
      </c>
      <c r="D5" s="316">
        <v>0</v>
      </c>
    </row>
    <row r="6" spans="1:4" ht="15">
      <c r="A6" s="325" t="s">
        <v>430</v>
      </c>
      <c r="B6" s="325"/>
      <c r="C6" s="326">
        <v>358744.15</v>
      </c>
      <c r="D6" s="326">
        <v>0</v>
      </c>
    </row>
  </sheetData>
  <sheetProtection/>
  <dataValidations count="4">
    <dataValidation allowBlank="1" showInputMessage="1" showErrorMessage="1" prompt="Corresponde al nombre o descripción de la cuenta de acuerdo al Plan de Cuentas emitido por el CONAC." sqref="B4"/>
    <dataValidation allowBlank="1" showInputMessage="1" showErrorMessage="1" prompt="Corresponde al número de la cuenta de acuerdo al Plan de Cuentas emitido por el CONAC (DOF 22/11/2010)." sqref="A4"/>
    <dataValidation allowBlank="1" showInputMessage="1" showErrorMessage="1" prompt="Importe (saldo final) de las adquisiciones de bienes muebles e inmuebles efectuadas en el periodo al que corresponde la cuenta pública presentada." sqref="C4"/>
    <dataValidation allowBlank="1" showInputMessage="1" showErrorMessage="1" prompt="Detallar el porcentaje de estas adquisiciones que fueron realizadas mediante subsidios de capital del sector central (subsidiados por la federación, estado o municipio)." sqref="D4"/>
  </dataValidation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20.7109375" style="238" customWidth="1"/>
    <col min="2" max="2" width="50.7109375" style="238" customWidth="1"/>
    <col min="3" max="3" width="17.7109375" style="238" customWidth="1"/>
    <col min="4" max="16384" width="11.421875" style="238" customWidth="1"/>
  </cols>
  <sheetData>
    <row r="1" ht="11.25">
      <c r="A1" s="74" t="s">
        <v>46</v>
      </c>
    </row>
    <row r="2" ht="11.25">
      <c r="A2" s="74"/>
    </row>
    <row r="3" s="291" customFormat="1" ht="11.25">
      <c r="A3" s="74"/>
    </row>
    <row r="4" ht="11.25">
      <c r="A4" s="74"/>
    </row>
    <row r="5" spans="1:3" ht="11.25" customHeight="1">
      <c r="A5" s="295" t="s">
        <v>250</v>
      </c>
      <c r="B5" s="296"/>
      <c r="C5" s="292" t="s">
        <v>268</v>
      </c>
    </row>
    <row r="6" spans="1:3" ht="11.25">
      <c r="A6" s="303"/>
      <c r="B6" s="303"/>
      <c r="C6" s="304"/>
    </row>
    <row r="7" spans="1:3" ht="15" customHeight="1">
      <c r="A7" s="297" t="s">
        <v>49</v>
      </c>
      <c r="B7" s="298" t="s">
        <v>50</v>
      </c>
      <c r="C7" s="246" t="s">
        <v>59</v>
      </c>
    </row>
    <row r="8" spans="1:3" ht="11.25">
      <c r="A8" s="264">
        <v>900001</v>
      </c>
      <c r="B8" s="247" t="s">
        <v>238</v>
      </c>
      <c r="C8" s="308">
        <v>20379693.51</v>
      </c>
    </row>
    <row r="9" spans="1:3" ht="11.25">
      <c r="A9" s="264">
        <v>900002</v>
      </c>
      <c r="B9" s="248" t="s">
        <v>239</v>
      </c>
      <c r="C9" s="251">
        <f>SUM(C10:C14)</f>
        <v>0</v>
      </c>
    </row>
    <row r="10" spans="1:3" ht="11.25">
      <c r="A10" s="262">
        <v>4320</v>
      </c>
      <c r="B10" s="249" t="s">
        <v>240</v>
      </c>
      <c r="C10" s="252"/>
    </row>
    <row r="11" spans="1:3" ht="22.5">
      <c r="A11" s="262">
        <v>4330</v>
      </c>
      <c r="B11" s="249" t="s">
        <v>241</v>
      </c>
      <c r="C11" s="252"/>
    </row>
    <row r="12" spans="1:3" ht="11.25">
      <c r="A12" s="262">
        <v>4340</v>
      </c>
      <c r="B12" s="249" t="s">
        <v>242</v>
      </c>
      <c r="C12" s="252"/>
    </row>
    <row r="13" spans="1:3" ht="11.25">
      <c r="A13" s="262">
        <v>4399</v>
      </c>
      <c r="B13" s="249" t="s">
        <v>243</v>
      </c>
      <c r="C13" s="252"/>
    </row>
    <row r="14" spans="1:3" ht="11.25">
      <c r="A14" s="263">
        <v>4400</v>
      </c>
      <c r="B14" s="249" t="s">
        <v>244</v>
      </c>
      <c r="C14" s="252"/>
    </row>
    <row r="15" spans="1:3" ht="11.25">
      <c r="A15" s="264">
        <v>900003</v>
      </c>
      <c r="B15" s="248" t="s">
        <v>245</v>
      </c>
      <c r="C15" s="251">
        <f>SUM(C16:C19)</f>
        <v>0</v>
      </c>
    </row>
    <row r="16" spans="1:3" ht="11.25">
      <c r="A16" s="267">
        <v>52</v>
      </c>
      <c r="B16" s="249" t="s">
        <v>246</v>
      </c>
      <c r="C16" s="252"/>
    </row>
    <row r="17" spans="1:3" ht="11.25">
      <c r="A17" s="267">
        <v>62</v>
      </c>
      <c r="B17" s="249" t="s">
        <v>247</v>
      </c>
      <c r="C17" s="252"/>
    </row>
    <row r="18" spans="1:3" ht="11.25">
      <c r="A18" s="271" t="s">
        <v>261</v>
      </c>
      <c r="B18" s="249" t="s">
        <v>248</v>
      </c>
      <c r="C18" s="252"/>
    </row>
    <row r="19" spans="1:3" ht="11.25">
      <c r="A19" s="263">
        <v>4500</v>
      </c>
      <c r="B19" s="250" t="s">
        <v>256</v>
      </c>
      <c r="C19" s="252"/>
    </row>
    <row r="20" spans="1:3" ht="11.25">
      <c r="A20" s="265">
        <v>900004</v>
      </c>
      <c r="B20" s="253" t="s">
        <v>249</v>
      </c>
      <c r="C20" s="254">
        <f>+C8+C9-C15</f>
        <v>20379693.51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D41" sqref="D41"/>
    </sheetView>
  </sheetViews>
  <sheetFormatPr defaultColWidth="11.421875" defaultRowHeight="15"/>
  <cols>
    <col min="1" max="1" width="20.7109375" style="238" customWidth="1"/>
    <col min="2" max="2" width="50.7109375" style="238" customWidth="1"/>
    <col min="3" max="3" width="17.7109375" style="9" customWidth="1"/>
    <col min="4" max="16384" width="11.421875" style="238" customWidth="1"/>
  </cols>
  <sheetData>
    <row r="1" ht="11.25">
      <c r="A1" s="74" t="s">
        <v>46</v>
      </c>
    </row>
    <row r="2" ht="11.25">
      <c r="A2" s="74"/>
    </row>
    <row r="3" spans="1:3" s="291" customFormat="1" ht="11.25">
      <c r="A3" s="74"/>
      <c r="C3" s="9"/>
    </row>
    <row r="4" ht="11.25">
      <c r="A4" s="74"/>
    </row>
    <row r="5" spans="1:3" ht="11.25" customHeight="1">
      <c r="A5" s="295" t="s">
        <v>251</v>
      </c>
      <c r="B5" s="296"/>
      <c r="C5" s="301" t="s">
        <v>269</v>
      </c>
    </row>
    <row r="6" spans="1:3" ht="11.25" customHeight="1">
      <c r="A6" s="303"/>
      <c r="B6" s="304"/>
      <c r="C6" s="305"/>
    </row>
    <row r="7" spans="1:3" ht="15" customHeight="1">
      <c r="A7" s="297" t="s">
        <v>49</v>
      </c>
      <c r="B7" s="298" t="s">
        <v>50</v>
      </c>
      <c r="C7" s="302" t="s">
        <v>59</v>
      </c>
    </row>
    <row r="8" spans="1:3" ht="11.25">
      <c r="A8" s="269">
        <v>900001</v>
      </c>
      <c r="B8" s="256" t="s">
        <v>215</v>
      </c>
      <c r="C8" s="309">
        <v>18076730.86</v>
      </c>
    </row>
    <row r="9" spans="1:3" ht="11.25">
      <c r="A9" s="269">
        <v>900002</v>
      </c>
      <c r="B9" s="256" t="s">
        <v>216</v>
      </c>
      <c r="C9" s="259">
        <f>SUM(C10:C26)</f>
        <v>454555</v>
      </c>
    </row>
    <row r="10" spans="1:3" ht="11.25">
      <c r="A10" s="262">
        <v>5100</v>
      </c>
      <c r="B10" s="257" t="s">
        <v>217</v>
      </c>
      <c r="C10" s="255">
        <v>32375</v>
      </c>
    </row>
    <row r="11" spans="1:3" ht="11.25">
      <c r="A11" s="262">
        <v>5200</v>
      </c>
      <c r="B11" s="257" t="s">
        <v>218</v>
      </c>
      <c r="C11" s="255"/>
    </row>
    <row r="12" spans="1:3" ht="11.25">
      <c r="A12" s="262">
        <v>5300</v>
      </c>
      <c r="B12" s="257" t="s">
        <v>219</v>
      </c>
      <c r="C12" s="255"/>
    </row>
    <row r="13" spans="1:3" ht="11.25">
      <c r="A13" s="262">
        <v>5400</v>
      </c>
      <c r="B13" s="257" t="s">
        <v>220</v>
      </c>
      <c r="C13" s="255"/>
    </row>
    <row r="14" spans="1:3" ht="11.25">
      <c r="A14" s="262">
        <v>5500</v>
      </c>
      <c r="B14" s="257" t="s">
        <v>221</v>
      </c>
      <c r="C14" s="255"/>
    </row>
    <row r="15" spans="1:3" ht="11.25">
      <c r="A15" s="262">
        <v>5600</v>
      </c>
      <c r="B15" s="257" t="s">
        <v>222</v>
      </c>
      <c r="C15" s="255">
        <v>192180</v>
      </c>
    </row>
    <row r="16" spans="1:3" ht="11.25">
      <c r="A16" s="262">
        <v>5700</v>
      </c>
      <c r="B16" s="257" t="s">
        <v>223</v>
      </c>
      <c r="C16" s="255"/>
    </row>
    <row r="17" spans="1:3" ht="11.25">
      <c r="A17" s="262" t="s">
        <v>267</v>
      </c>
      <c r="B17" s="257" t="s">
        <v>224</v>
      </c>
      <c r="C17" s="255">
        <v>230000</v>
      </c>
    </row>
    <row r="18" spans="1:3" ht="11.25">
      <c r="A18" s="262">
        <v>5900</v>
      </c>
      <c r="B18" s="257" t="s">
        <v>225</v>
      </c>
      <c r="C18" s="255"/>
    </row>
    <row r="19" spans="1:3" ht="11.25">
      <c r="A19" s="267">
        <v>6200</v>
      </c>
      <c r="B19" s="257" t="s">
        <v>226</v>
      </c>
      <c r="C19" s="255"/>
    </row>
    <row r="20" spans="1:3" ht="11.25">
      <c r="A20" s="267">
        <v>7200</v>
      </c>
      <c r="B20" s="257" t="s">
        <v>227</v>
      </c>
      <c r="C20" s="255"/>
    </row>
    <row r="21" spans="1:3" ht="11.25">
      <c r="A21" s="267">
        <v>7300</v>
      </c>
      <c r="B21" s="257" t="s">
        <v>228</v>
      </c>
      <c r="C21" s="255"/>
    </row>
    <row r="22" spans="1:3" ht="11.25">
      <c r="A22" s="267">
        <v>7500</v>
      </c>
      <c r="B22" s="257" t="s">
        <v>229</v>
      </c>
      <c r="C22" s="255"/>
    </row>
    <row r="23" spans="1:3" ht="11.25">
      <c r="A23" s="267">
        <v>7900</v>
      </c>
      <c r="B23" s="257" t="s">
        <v>230</v>
      </c>
      <c r="C23" s="255"/>
    </row>
    <row r="24" spans="1:3" ht="11.25">
      <c r="A24" s="267">
        <v>9100</v>
      </c>
      <c r="B24" s="257" t="s">
        <v>255</v>
      </c>
      <c r="C24" s="255"/>
    </row>
    <row r="25" spans="1:3" ht="11.25">
      <c r="A25" s="267">
        <v>9900</v>
      </c>
      <c r="B25" s="257" t="s">
        <v>231</v>
      </c>
      <c r="C25" s="255"/>
    </row>
    <row r="26" spans="1:3" ht="11.25">
      <c r="A26" s="267">
        <v>7400</v>
      </c>
      <c r="B26" s="258" t="s">
        <v>257</v>
      </c>
      <c r="C26" s="255"/>
    </row>
    <row r="27" spans="1:3" ht="11.25">
      <c r="A27" s="269">
        <v>900003</v>
      </c>
      <c r="B27" s="256" t="s">
        <v>260</v>
      </c>
      <c r="C27" s="259">
        <f>SUM(C28:C34)</f>
        <v>358744.15</v>
      </c>
    </row>
    <row r="28" spans="1:3" ht="22.5">
      <c r="A28" s="262">
        <v>5510</v>
      </c>
      <c r="B28" s="257" t="s">
        <v>232</v>
      </c>
      <c r="C28" s="255">
        <v>358744.15</v>
      </c>
    </row>
    <row r="29" spans="1:3" ht="11.25">
      <c r="A29" s="262">
        <v>5520</v>
      </c>
      <c r="B29" s="257" t="s">
        <v>233</v>
      </c>
      <c r="C29" s="255"/>
    </row>
    <row r="30" spans="1:3" ht="11.25">
      <c r="A30" s="262">
        <v>5530</v>
      </c>
      <c r="B30" s="257" t="s">
        <v>234</v>
      </c>
      <c r="C30" s="255"/>
    </row>
    <row r="31" spans="1:3" ht="22.5">
      <c r="A31" s="262">
        <v>5540</v>
      </c>
      <c r="B31" s="257" t="s">
        <v>235</v>
      </c>
      <c r="C31" s="255"/>
    </row>
    <row r="32" spans="1:3" ht="11.25">
      <c r="A32" s="262">
        <v>5550</v>
      </c>
      <c r="B32" s="257" t="s">
        <v>236</v>
      </c>
      <c r="C32" s="255"/>
    </row>
    <row r="33" spans="1:3" ht="11.25">
      <c r="A33" s="262">
        <v>5590</v>
      </c>
      <c r="B33" s="257" t="s">
        <v>258</v>
      </c>
      <c r="C33" s="255"/>
    </row>
    <row r="34" spans="1:3" ht="11.25">
      <c r="A34" s="262">
        <v>5600</v>
      </c>
      <c r="B34" s="258" t="s">
        <v>259</v>
      </c>
      <c r="C34" s="255"/>
    </row>
    <row r="35" spans="1:3" ht="11.25">
      <c r="A35" s="270">
        <v>900004</v>
      </c>
      <c r="B35" s="260" t="s">
        <v>237</v>
      </c>
      <c r="C35" s="261">
        <f>+C8-C9+C27</f>
        <v>17980920.009999998</v>
      </c>
    </row>
  </sheetData>
  <sheetProtection/>
  <protectedRanges>
    <protectedRange sqref="C8" name="Rango1_2"/>
  </protectedRanges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2" sqref="A2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42.140625" style="8" customWidth="1"/>
  </cols>
  <sheetData>
    <row r="1" ht="11.25">
      <c r="E1" s="7" t="s">
        <v>47</v>
      </c>
    </row>
    <row r="2" ht="15" customHeight="1">
      <c r="A2" s="51" t="s">
        <v>43</v>
      </c>
    </row>
    <row r="3" ht="11.25">
      <c r="A3" s="3"/>
    </row>
    <row r="4" s="128" customFormat="1" ht="11.25">
      <c r="A4" s="127" t="s">
        <v>134</v>
      </c>
    </row>
    <row r="5" spans="1:8" s="128" customFormat="1" ht="12.75" customHeight="1">
      <c r="A5" s="346" t="s">
        <v>135</v>
      </c>
      <c r="B5" s="346"/>
      <c r="C5" s="346"/>
      <c r="D5" s="346"/>
      <c r="E5" s="346"/>
      <c r="H5" s="130"/>
    </row>
    <row r="6" spans="1:8" s="128" customFormat="1" ht="11.25">
      <c r="A6" s="129"/>
      <c r="B6" s="129"/>
      <c r="C6" s="129"/>
      <c r="D6" s="129"/>
      <c r="H6" s="130"/>
    </row>
    <row r="7" spans="1:4" s="128" customFormat="1" ht="12.75">
      <c r="A7" s="130" t="s">
        <v>136</v>
      </c>
      <c r="B7" s="130"/>
      <c r="C7" s="130"/>
      <c r="D7" s="130"/>
    </row>
    <row r="8" spans="1:4" s="128" customFormat="1" ht="11.25">
      <c r="A8" s="130"/>
      <c r="B8" s="130"/>
      <c r="C8" s="130"/>
      <c r="D8" s="130"/>
    </row>
    <row r="9" spans="1:4" s="128" customFormat="1" ht="11.25">
      <c r="A9" s="131" t="s">
        <v>137</v>
      </c>
      <c r="B9" s="130"/>
      <c r="C9" s="130"/>
      <c r="D9" s="130"/>
    </row>
    <row r="10" spans="1:5" s="128" customFormat="1" ht="25.5" customHeight="1">
      <c r="A10" s="147" t="s">
        <v>138</v>
      </c>
      <c r="B10" s="347" t="s">
        <v>139</v>
      </c>
      <c r="C10" s="347"/>
      <c r="D10" s="347"/>
      <c r="E10" s="347"/>
    </row>
    <row r="11" spans="1:5" s="128" customFormat="1" ht="12.75" customHeight="1">
      <c r="A11" s="148" t="s">
        <v>140</v>
      </c>
      <c r="B11" s="148" t="s">
        <v>141</v>
      </c>
      <c r="C11" s="148"/>
      <c r="D11" s="148"/>
      <c r="E11" s="148"/>
    </row>
    <row r="12" spans="1:5" s="128" customFormat="1" ht="25.5" customHeight="1">
      <c r="A12" s="148" t="s">
        <v>142</v>
      </c>
      <c r="B12" s="347" t="s">
        <v>143</v>
      </c>
      <c r="C12" s="347"/>
      <c r="D12" s="347"/>
      <c r="E12" s="347"/>
    </row>
    <row r="13" spans="1:5" s="128" customFormat="1" ht="25.5" customHeight="1">
      <c r="A13" s="148" t="s">
        <v>144</v>
      </c>
      <c r="B13" s="347" t="s">
        <v>145</v>
      </c>
      <c r="C13" s="347"/>
      <c r="D13" s="347"/>
      <c r="E13" s="347"/>
    </row>
    <row r="14" spans="1:5" s="128" customFormat="1" ht="11.25" customHeight="1">
      <c r="A14" s="130"/>
      <c r="B14" s="149"/>
      <c r="C14" s="149"/>
      <c r="D14" s="149"/>
      <c r="E14" s="149"/>
    </row>
    <row r="15" spans="1:2" s="128" customFormat="1" ht="25.5" customHeight="1">
      <c r="A15" s="147" t="s">
        <v>146</v>
      </c>
      <c r="B15" s="148" t="s">
        <v>147</v>
      </c>
    </row>
    <row r="16" s="128" customFormat="1" ht="12.75" customHeight="1">
      <c r="A16" s="148" t="s">
        <v>148</v>
      </c>
    </row>
    <row r="17" s="128" customFormat="1" ht="11.25">
      <c r="A17" s="130"/>
    </row>
    <row r="18" spans="1:4" s="128" customFormat="1" ht="11.25">
      <c r="A18" s="130" t="s">
        <v>149</v>
      </c>
      <c r="B18" s="130"/>
      <c r="C18" s="130"/>
      <c r="D18" s="130"/>
    </row>
    <row r="19" spans="1:4" s="128" customFormat="1" ht="11.25">
      <c r="A19" s="130"/>
      <c r="B19" s="130"/>
      <c r="C19" s="130"/>
      <c r="D19" s="130"/>
    </row>
    <row r="20" spans="1:4" s="128" customFormat="1" ht="11.25">
      <c r="A20" s="130"/>
      <c r="B20" s="130"/>
      <c r="C20" s="130"/>
      <c r="D20" s="130"/>
    </row>
    <row r="21" s="128" customFormat="1" ht="11.25">
      <c r="A21" s="131" t="s">
        <v>150</v>
      </c>
    </row>
    <row r="22" spans="2:8" s="128" customFormat="1" ht="11.25">
      <c r="B22" s="348" t="s">
        <v>151</v>
      </c>
      <c r="C22" s="348"/>
      <c r="D22" s="348"/>
      <c r="E22" s="348"/>
      <c r="H22" s="132"/>
    </row>
    <row r="23" spans="1:8" s="128" customFormat="1" ht="11.25">
      <c r="A23" s="133" t="s">
        <v>49</v>
      </c>
      <c r="B23" s="133" t="s">
        <v>50</v>
      </c>
      <c r="C23" s="134" t="s">
        <v>80</v>
      </c>
      <c r="D23" s="134" t="s">
        <v>81</v>
      </c>
      <c r="E23" s="134" t="s">
        <v>82</v>
      </c>
      <c r="H23" s="132"/>
    </row>
    <row r="24" spans="1:8" s="128" customFormat="1" ht="11.25">
      <c r="A24" s="135" t="s">
        <v>152</v>
      </c>
      <c r="B24" s="136" t="s">
        <v>153</v>
      </c>
      <c r="C24" s="137"/>
      <c r="D24" s="134"/>
      <c r="E24" s="134"/>
      <c r="H24" s="132"/>
    </row>
    <row r="25" spans="1:8" s="128" customFormat="1" ht="11.25">
      <c r="A25" s="135" t="s">
        <v>154</v>
      </c>
      <c r="B25" s="136" t="s">
        <v>155</v>
      </c>
      <c r="C25" s="137"/>
      <c r="D25" s="134"/>
      <c r="E25" s="134"/>
      <c r="F25" s="132"/>
      <c r="H25" s="132"/>
    </row>
    <row r="26" spans="1:8" s="128" customFormat="1" ht="11.25">
      <c r="A26" s="135" t="s">
        <v>156</v>
      </c>
      <c r="B26" s="136" t="s">
        <v>157</v>
      </c>
      <c r="C26" s="137"/>
      <c r="D26" s="134"/>
      <c r="E26" s="134"/>
      <c r="F26" s="132"/>
      <c r="H26" s="132"/>
    </row>
    <row r="27" spans="1:8" s="128" customFormat="1" ht="11.25">
      <c r="A27" s="136" t="s">
        <v>158</v>
      </c>
      <c r="B27" s="136" t="s">
        <v>159</v>
      </c>
      <c r="C27" s="137"/>
      <c r="D27" s="134"/>
      <c r="E27" s="134"/>
      <c r="F27" s="132"/>
      <c r="H27" s="132"/>
    </row>
    <row r="28" spans="1:8" s="128" customFormat="1" ht="11.25">
      <c r="A28" s="136" t="s">
        <v>160</v>
      </c>
      <c r="B28" s="136" t="s">
        <v>161</v>
      </c>
      <c r="C28" s="137"/>
      <c r="D28" s="134"/>
      <c r="E28" s="134"/>
      <c r="F28" s="132"/>
      <c r="H28" s="132"/>
    </row>
    <row r="29" spans="1:8" s="128" customFormat="1" ht="11.25">
      <c r="A29" s="136" t="s">
        <v>162</v>
      </c>
      <c r="B29" s="136" t="s">
        <v>163</v>
      </c>
      <c r="C29" s="137"/>
      <c r="D29" s="134"/>
      <c r="E29" s="134"/>
      <c r="F29" s="132"/>
      <c r="H29" s="132"/>
    </row>
    <row r="30" spans="1:8" s="128" customFormat="1" ht="11.25">
      <c r="A30" s="136" t="s">
        <v>164</v>
      </c>
      <c r="B30" s="136" t="s">
        <v>165</v>
      </c>
      <c r="C30" s="137"/>
      <c r="D30" s="134"/>
      <c r="E30" s="134"/>
      <c r="F30" s="132"/>
      <c r="G30" s="132"/>
      <c r="H30" s="132"/>
    </row>
    <row r="31" spans="1:8" s="128" customFormat="1" ht="11.25">
      <c r="A31" s="136" t="s">
        <v>166</v>
      </c>
      <c r="B31" s="136" t="s">
        <v>167</v>
      </c>
      <c r="C31" s="137"/>
      <c r="D31" s="134"/>
      <c r="E31" s="134"/>
      <c r="F31" s="132"/>
      <c r="G31" s="132"/>
      <c r="H31" s="132"/>
    </row>
    <row r="32" spans="1:8" s="128" customFormat="1" ht="11.25">
      <c r="A32" s="136" t="s">
        <v>168</v>
      </c>
      <c r="B32" s="136" t="s">
        <v>169</v>
      </c>
      <c r="C32" s="137"/>
      <c r="D32" s="134"/>
      <c r="E32" s="134"/>
      <c r="F32" s="132"/>
      <c r="G32" s="132"/>
      <c r="H32" s="132"/>
    </row>
    <row r="33" spans="1:8" s="128" customFormat="1" ht="11.25">
      <c r="A33" s="136" t="s">
        <v>170</v>
      </c>
      <c r="B33" s="136" t="s">
        <v>171</v>
      </c>
      <c r="C33" s="137"/>
      <c r="D33" s="134"/>
      <c r="E33" s="134"/>
      <c r="F33" s="132"/>
      <c r="G33" s="132"/>
      <c r="H33" s="132"/>
    </row>
    <row r="34" spans="1:8" s="128" customFormat="1" ht="11.25">
      <c r="A34" s="136" t="s">
        <v>172</v>
      </c>
      <c r="B34" s="136" t="s">
        <v>173</v>
      </c>
      <c r="C34" s="137"/>
      <c r="D34" s="134"/>
      <c r="E34" s="134"/>
      <c r="F34" s="132"/>
      <c r="G34" s="132"/>
      <c r="H34" s="132"/>
    </row>
    <row r="35" spans="1:8" s="128" customFormat="1" ht="11.25">
      <c r="A35" s="138" t="s">
        <v>174</v>
      </c>
      <c r="B35" s="138" t="s">
        <v>175</v>
      </c>
      <c r="C35" s="139"/>
      <c r="D35" s="133"/>
      <c r="E35" s="133"/>
      <c r="F35" s="132"/>
      <c r="G35" s="132"/>
      <c r="H35" s="132"/>
    </row>
    <row r="36" spans="1:8" s="128" customFormat="1" ht="11.25">
      <c r="A36" s="140" t="s">
        <v>176</v>
      </c>
      <c r="B36" s="140" t="s">
        <v>176</v>
      </c>
      <c r="C36" s="134"/>
      <c r="D36" s="134"/>
      <c r="E36" s="134"/>
      <c r="F36" s="132"/>
      <c r="G36" s="132"/>
      <c r="H36" s="132"/>
    </row>
    <row r="37" spans="2:8" s="128" customFormat="1" ht="11.25">
      <c r="B37" s="141" t="s">
        <v>177</v>
      </c>
      <c r="C37" s="142"/>
      <c r="D37" s="142"/>
      <c r="E37" s="142"/>
      <c r="F37" s="132"/>
      <c r="G37" s="132"/>
      <c r="H37" s="132"/>
    </row>
    <row r="38" spans="2:8" s="128" customFormat="1" ht="11.25">
      <c r="B38" s="143"/>
      <c r="C38" s="144"/>
      <c r="D38" s="144"/>
      <c r="E38" s="144"/>
      <c r="F38" s="132"/>
      <c r="G38" s="132"/>
      <c r="H38" s="132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workbookViewId="0" topLeftCell="A1">
      <selection activeCell="C85" sqref="C85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89" customWidth="1"/>
    <col min="6" max="6" width="14.7109375" style="19" customWidth="1"/>
    <col min="7" max="16384" width="11.421875" style="19" customWidth="1"/>
  </cols>
  <sheetData>
    <row r="1" spans="1:6" s="8" customFormat="1" ht="11.25">
      <c r="A1" s="3" t="s">
        <v>46</v>
      </c>
      <c r="B1" s="3"/>
      <c r="C1" s="4"/>
      <c r="D1" s="5"/>
      <c r="E1" s="6"/>
      <c r="F1" s="7"/>
    </row>
    <row r="2" spans="1:5" s="8" customFormat="1" ht="11.25">
      <c r="A2" s="3" t="s">
        <v>254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10" t="s">
        <v>194</v>
      </c>
      <c r="B5" s="11"/>
      <c r="C5" s="9"/>
      <c r="D5" s="4"/>
      <c r="E5" s="12" t="s">
        <v>48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7" t="s">
        <v>53</v>
      </c>
    </row>
    <row r="8" spans="1:5" ht="11.25" customHeight="1">
      <c r="A8" s="180"/>
      <c r="B8" s="180"/>
      <c r="C8" s="150"/>
      <c r="D8" s="159"/>
      <c r="E8" s="150"/>
    </row>
    <row r="9" spans="1:5" ht="11.25" customHeight="1">
      <c r="A9" s="180"/>
      <c r="B9" s="180"/>
      <c r="C9" s="150"/>
      <c r="D9" s="159"/>
      <c r="E9" s="150"/>
    </row>
    <row r="10" spans="1:5" ht="11.25" customHeight="1">
      <c r="A10" s="180"/>
      <c r="B10" s="180"/>
      <c r="C10" s="150"/>
      <c r="D10" s="159"/>
      <c r="E10" s="150"/>
    </row>
    <row r="11" spans="1:5" ht="11.25" customHeight="1">
      <c r="A11" s="180"/>
      <c r="B11" s="180"/>
      <c r="C11" s="150"/>
      <c r="D11" s="159"/>
      <c r="E11" s="150"/>
    </row>
    <row r="12" spans="1:5" ht="11.25" customHeight="1">
      <c r="A12" s="180"/>
      <c r="B12" s="180"/>
      <c r="C12" s="150"/>
      <c r="D12" s="159"/>
      <c r="E12" s="150"/>
    </row>
    <row r="13" spans="1:5" ht="11.25" customHeight="1">
      <c r="A13" s="180"/>
      <c r="B13" s="180"/>
      <c r="C13" s="150"/>
      <c r="D13" s="159"/>
      <c r="E13" s="150"/>
    </row>
    <row r="14" spans="1:5" ht="11.25" customHeight="1">
      <c r="A14" s="180"/>
      <c r="B14" s="180"/>
      <c r="C14" s="150"/>
      <c r="D14" s="159"/>
      <c r="E14" s="150"/>
    </row>
    <row r="15" spans="1:5" ht="11.25" customHeight="1">
      <c r="A15" s="180"/>
      <c r="B15" s="180"/>
      <c r="C15" s="150"/>
      <c r="D15" s="159"/>
      <c r="E15" s="150"/>
    </row>
    <row r="16" spans="1:5" ht="11.25" customHeight="1">
      <c r="A16" s="180"/>
      <c r="B16" s="180"/>
      <c r="C16" s="150"/>
      <c r="D16" s="159"/>
      <c r="E16" s="150"/>
    </row>
    <row r="17" spans="1:5" ht="11.25" customHeight="1">
      <c r="A17" s="180"/>
      <c r="B17" s="180"/>
      <c r="C17" s="150"/>
      <c r="D17" s="159"/>
      <c r="E17" s="150"/>
    </row>
    <row r="18" spans="1:5" ht="11.25">
      <c r="A18" s="180"/>
      <c r="B18" s="180"/>
      <c r="C18" s="150"/>
      <c r="D18" s="159"/>
      <c r="E18" s="150"/>
    </row>
    <row r="19" spans="1:5" ht="11.25">
      <c r="A19" s="180"/>
      <c r="B19" s="180"/>
      <c r="C19" s="150"/>
      <c r="D19" s="159"/>
      <c r="E19" s="150"/>
    </row>
    <row r="20" spans="1:5" ht="11.25">
      <c r="A20" s="181"/>
      <c r="B20" s="181" t="s">
        <v>54</v>
      </c>
      <c r="C20" s="164"/>
      <c r="D20" s="159"/>
      <c r="E20" s="164"/>
    </row>
    <row r="21" spans="1:5" ht="11.25">
      <c r="A21" s="182"/>
      <c r="B21" s="182" t="s">
        <v>55</v>
      </c>
      <c r="C21" s="20">
        <f>+C20</f>
        <v>0</v>
      </c>
      <c r="D21" s="158"/>
      <c r="E21" s="20"/>
    </row>
    <row r="22" spans="1:5" ht="11.25">
      <c r="A22" s="183"/>
      <c r="B22" s="183"/>
      <c r="C22" s="184"/>
      <c r="D22" s="183"/>
      <c r="E22" s="184"/>
    </row>
    <row r="23" spans="1:5" ht="11.25">
      <c r="A23" s="183"/>
      <c r="B23" s="183"/>
      <c r="C23" s="184"/>
      <c r="D23" s="183"/>
      <c r="E23" s="184"/>
    </row>
    <row r="24" spans="1:5" ht="11.25" customHeight="1">
      <c r="A24" s="10" t="s">
        <v>266</v>
      </c>
      <c r="B24" s="11"/>
      <c r="C24" s="22"/>
      <c r="D24" s="23"/>
      <c r="E24" s="12" t="s">
        <v>48</v>
      </c>
    </row>
    <row r="25" spans="1:6" ht="11.25">
      <c r="A25" s="8"/>
      <c r="B25" s="8"/>
      <c r="C25" s="9"/>
      <c r="D25" s="5"/>
      <c r="E25" s="6"/>
      <c r="F25" s="8"/>
    </row>
    <row r="26" spans="1:5" ht="15" customHeight="1">
      <c r="A26" s="15" t="s">
        <v>49</v>
      </c>
      <c r="B26" s="16" t="s">
        <v>50</v>
      </c>
      <c r="C26" s="17" t="s">
        <v>51</v>
      </c>
      <c r="D26" s="18" t="s">
        <v>52</v>
      </c>
      <c r="E26" s="25"/>
    </row>
    <row r="27" spans="1:5" ht="11.25" customHeight="1">
      <c r="A27" s="168"/>
      <c r="B27" s="185"/>
      <c r="C27" s="161"/>
      <c r="D27" s="150"/>
      <c r="E27" s="26"/>
    </row>
    <row r="28" spans="1:5" ht="11.25" customHeight="1">
      <c r="A28" s="168"/>
      <c r="B28" s="185"/>
      <c r="C28" s="161"/>
      <c r="D28" s="150"/>
      <c r="E28" s="26"/>
    </row>
    <row r="29" spans="1:5" ht="11.25" customHeight="1">
      <c r="A29" s="168"/>
      <c r="B29" s="185"/>
      <c r="C29" s="161"/>
      <c r="D29" s="150"/>
      <c r="E29" s="26"/>
    </row>
    <row r="30" spans="1:5" ht="11.25" customHeight="1">
      <c r="A30" s="168"/>
      <c r="B30" s="185"/>
      <c r="C30" s="161"/>
      <c r="D30" s="150"/>
      <c r="E30" s="26"/>
    </row>
    <row r="31" spans="1:5" ht="11.25" customHeight="1">
      <c r="A31" s="168"/>
      <c r="B31" s="185"/>
      <c r="C31" s="161"/>
      <c r="D31" s="150"/>
      <c r="E31" s="26"/>
    </row>
    <row r="32" spans="1:5" ht="11.25" customHeight="1">
      <c r="A32" s="168"/>
      <c r="B32" s="185"/>
      <c r="C32" s="161"/>
      <c r="D32" s="150"/>
      <c r="E32" s="26"/>
    </row>
    <row r="33" spans="1:5" ht="11.25" customHeight="1">
      <c r="A33" s="168"/>
      <c r="B33" s="185"/>
      <c r="C33" s="161"/>
      <c r="D33" s="150"/>
      <c r="E33" s="26"/>
    </row>
    <row r="34" spans="1:5" ht="11.25" customHeight="1">
      <c r="A34" s="168"/>
      <c r="B34" s="185"/>
      <c r="C34" s="161"/>
      <c r="D34" s="150"/>
      <c r="E34" s="26"/>
    </row>
    <row r="35" spans="1:5" ht="11.25" customHeight="1">
      <c r="A35" s="168"/>
      <c r="B35" s="185"/>
      <c r="C35" s="161"/>
      <c r="D35" s="150"/>
      <c r="E35" s="26"/>
    </row>
    <row r="36" spans="1:5" ht="11.25" customHeight="1">
      <c r="A36" s="168"/>
      <c r="B36" s="185"/>
      <c r="C36" s="161"/>
      <c r="D36" s="150"/>
      <c r="E36" s="26"/>
    </row>
    <row r="37" spans="1:5" ht="11.25" customHeight="1">
      <c r="A37" s="168"/>
      <c r="B37" s="185"/>
      <c r="C37" s="161"/>
      <c r="D37" s="150"/>
      <c r="E37" s="26"/>
    </row>
    <row r="38" spans="1:5" ht="11.25" customHeight="1">
      <c r="A38" s="168"/>
      <c r="B38" s="185"/>
      <c r="C38" s="161"/>
      <c r="D38" s="150"/>
      <c r="E38" s="26"/>
    </row>
    <row r="39" spans="1:5" ht="11.25" customHeight="1">
      <c r="A39" s="168"/>
      <c r="B39" s="185"/>
      <c r="C39" s="161"/>
      <c r="D39" s="150"/>
      <c r="E39" s="26"/>
    </row>
    <row r="40" spans="1:5" ht="11.25" customHeight="1">
      <c r="A40" s="168"/>
      <c r="B40" s="185"/>
      <c r="C40" s="161"/>
      <c r="D40" s="150"/>
      <c r="E40" s="26"/>
    </row>
    <row r="41" spans="1:5" ht="11.25" customHeight="1">
      <c r="A41" s="168"/>
      <c r="B41" s="185"/>
      <c r="C41" s="161"/>
      <c r="D41" s="150"/>
      <c r="E41" s="26"/>
    </row>
    <row r="42" spans="1:5" ht="11.25" customHeight="1">
      <c r="A42" s="168"/>
      <c r="B42" s="185"/>
      <c r="C42" s="161"/>
      <c r="D42" s="150"/>
      <c r="E42" s="26"/>
    </row>
    <row r="43" spans="1:5" ht="11.25" customHeight="1">
      <c r="A43" s="168"/>
      <c r="B43" s="185"/>
      <c r="C43" s="161"/>
      <c r="D43" s="150"/>
      <c r="E43" s="26"/>
    </row>
    <row r="44" spans="1:5" ht="11.25" customHeight="1">
      <c r="A44" s="168"/>
      <c r="B44" s="185"/>
      <c r="C44" s="161"/>
      <c r="D44" s="150"/>
      <c r="E44" s="26"/>
    </row>
    <row r="45" spans="1:5" ht="11.25" customHeight="1">
      <c r="A45" s="168"/>
      <c r="B45" s="185"/>
      <c r="C45" s="161"/>
      <c r="D45" s="150"/>
      <c r="E45" s="26"/>
    </row>
    <row r="46" spans="1:5" ht="11.25" customHeight="1">
      <c r="A46" s="168"/>
      <c r="B46" s="185"/>
      <c r="C46" s="161"/>
      <c r="D46" s="150"/>
      <c r="E46" s="26"/>
    </row>
    <row r="47" spans="1:5" ht="11.25" customHeight="1">
      <c r="A47" s="168"/>
      <c r="B47" s="185"/>
      <c r="C47" s="161"/>
      <c r="D47" s="150"/>
      <c r="E47" s="26"/>
    </row>
    <row r="48" spans="1:5" ht="11.25" customHeight="1">
      <c r="A48" s="168"/>
      <c r="B48" s="185"/>
      <c r="C48" s="161"/>
      <c r="D48" s="150"/>
      <c r="E48" s="26"/>
    </row>
    <row r="49" spans="1:5" ht="11.25" customHeight="1">
      <c r="A49" s="168"/>
      <c r="B49" s="185"/>
      <c r="C49" s="161"/>
      <c r="D49" s="150"/>
      <c r="E49" s="26"/>
    </row>
    <row r="50" spans="1:5" ht="11.25" customHeight="1">
      <c r="A50" s="168"/>
      <c r="B50" s="185"/>
      <c r="C50" s="161"/>
      <c r="D50" s="150"/>
      <c r="E50" s="26"/>
    </row>
    <row r="51" spans="1:5" ht="11.25" customHeight="1">
      <c r="A51" s="168"/>
      <c r="B51" s="185"/>
      <c r="C51" s="161"/>
      <c r="D51" s="150"/>
      <c r="E51" s="26"/>
    </row>
    <row r="52" spans="1:5" ht="11.25">
      <c r="A52" s="186"/>
      <c r="B52" s="186" t="s">
        <v>55</v>
      </c>
      <c r="C52" s="27">
        <f>SUM(C27:C51)</f>
        <v>0</v>
      </c>
      <c r="D52" s="160"/>
      <c r="E52" s="28"/>
    </row>
    <row r="53" spans="1:6" ht="11.25">
      <c r="A53" s="179"/>
      <c r="B53" s="179"/>
      <c r="C53" s="187"/>
      <c r="D53" s="179"/>
      <c r="E53" s="187"/>
      <c r="F53" s="8"/>
    </row>
    <row r="54" spans="1:6" ht="11.25">
      <c r="A54" s="179"/>
      <c r="B54" s="179"/>
      <c r="C54" s="187"/>
      <c r="D54" s="179"/>
      <c r="E54" s="187"/>
      <c r="F54" s="8"/>
    </row>
    <row r="55" spans="1:5" ht="11.25" customHeight="1">
      <c r="A55" s="10" t="s">
        <v>201</v>
      </c>
      <c r="B55" s="11"/>
      <c r="C55" s="22"/>
      <c r="D55" s="8"/>
      <c r="E55" s="12" t="s">
        <v>48</v>
      </c>
    </row>
    <row r="56" spans="1:6" ht="11.25">
      <c r="A56" s="8"/>
      <c r="B56" s="8"/>
      <c r="C56" s="9"/>
      <c r="D56" s="8"/>
      <c r="E56" s="9"/>
      <c r="F56" s="8"/>
    </row>
    <row r="57" spans="1:6" ht="15" customHeight="1">
      <c r="A57" s="15" t="s">
        <v>49</v>
      </c>
      <c r="B57" s="16" t="s">
        <v>50</v>
      </c>
      <c r="C57" s="17" t="s">
        <v>51</v>
      </c>
      <c r="D57" s="18" t="s">
        <v>52</v>
      </c>
      <c r="E57" s="17" t="s">
        <v>53</v>
      </c>
      <c r="F57" s="29"/>
    </row>
    <row r="58" spans="1:6" ht="11.25">
      <c r="A58" s="168"/>
      <c r="B58" s="185"/>
      <c r="C58" s="161"/>
      <c r="D58" s="161"/>
      <c r="E58" s="150"/>
      <c r="F58" s="26"/>
    </row>
    <row r="59" spans="1:6" ht="11.25">
      <c r="A59" s="168"/>
      <c r="B59" s="185"/>
      <c r="C59" s="161"/>
      <c r="D59" s="161"/>
      <c r="E59" s="150"/>
      <c r="F59" s="26"/>
    </row>
    <row r="60" spans="1:6" ht="11.25">
      <c r="A60" s="168"/>
      <c r="B60" s="185"/>
      <c r="C60" s="161"/>
      <c r="D60" s="161"/>
      <c r="E60" s="150"/>
      <c r="F60" s="26"/>
    </row>
    <row r="61" spans="1:6" ht="11.25">
      <c r="A61" s="168"/>
      <c r="B61" s="185"/>
      <c r="C61" s="161"/>
      <c r="D61" s="161"/>
      <c r="E61" s="150"/>
      <c r="F61" s="26"/>
    </row>
    <row r="62" spans="1:6" ht="11.25">
      <c r="A62" s="168"/>
      <c r="B62" s="185"/>
      <c r="C62" s="161"/>
      <c r="D62" s="161"/>
      <c r="E62" s="150"/>
      <c r="F62" s="26"/>
    </row>
    <row r="63" spans="1:6" ht="11.25">
      <c r="A63" s="168"/>
      <c r="B63" s="185"/>
      <c r="C63" s="161"/>
      <c r="D63" s="161"/>
      <c r="E63" s="150"/>
      <c r="F63" s="26"/>
    </row>
    <row r="64" spans="1:6" ht="11.25">
      <c r="A64" s="168"/>
      <c r="B64" s="185"/>
      <c r="C64" s="161"/>
      <c r="D64" s="161"/>
      <c r="E64" s="150"/>
      <c r="F64" s="26"/>
    </row>
    <row r="65" spans="1:6" ht="11.25">
      <c r="A65" s="186"/>
      <c r="B65" s="186" t="s">
        <v>55</v>
      </c>
      <c r="C65" s="27">
        <f>SUM(C58:C64)</f>
        <v>0</v>
      </c>
      <c r="D65" s="162"/>
      <c r="E65" s="20"/>
      <c r="F65" s="28"/>
    </row>
    <row r="66" spans="1:6" ht="11.25">
      <c r="A66" s="179"/>
      <c r="B66" s="179"/>
      <c r="C66" s="187"/>
      <c r="D66" s="179"/>
      <c r="E66" s="187"/>
      <c r="F66" s="8"/>
    </row>
    <row r="67" spans="1:6" ht="11.25">
      <c r="A67" s="179"/>
      <c r="B67" s="179"/>
      <c r="C67" s="187"/>
      <c r="D67" s="179"/>
      <c r="E67" s="187"/>
      <c r="F67" s="8"/>
    </row>
    <row r="68" spans="1:5" ht="11.25" customHeight="1">
      <c r="A68" s="10" t="s">
        <v>202</v>
      </c>
      <c r="B68" s="11"/>
      <c r="C68" s="22"/>
      <c r="D68" s="8"/>
      <c r="E68" s="12" t="s">
        <v>48</v>
      </c>
    </row>
    <row r="69" spans="1:6" ht="11.25">
      <c r="A69" s="8"/>
      <c r="B69" s="8"/>
      <c r="C69" s="9"/>
      <c r="D69" s="8"/>
      <c r="E69" s="9"/>
      <c r="F69" s="8"/>
    </row>
    <row r="70" spans="1:6" ht="15" customHeight="1">
      <c r="A70" s="15" t="s">
        <v>49</v>
      </c>
      <c r="B70" s="16" t="s">
        <v>50</v>
      </c>
      <c r="C70" s="17" t="s">
        <v>51</v>
      </c>
      <c r="D70" s="18" t="s">
        <v>52</v>
      </c>
      <c r="E70" s="17" t="s">
        <v>53</v>
      </c>
      <c r="F70" s="29"/>
    </row>
    <row r="71" spans="1:6" ht="11.25">
      <c r="A71" s="180"/>
      <c r="B71" s="180"/>
      <c r="C71" s="150"/>
      <c r="D71" s="150"/>
      <c r="E71" s="150"/>
      <c r="F71" s="26"/>
    </row>
    <row r="72" spans="1:6" ht="11.25">
      <c r="A72" s="180"/>
      <c r="B72" s="180"/>
      <c r="C72" s="150"/>
      <c r="D72" s="150"/>
      <c r="E72" s="150"/>
      <c r="F72" s="26"/>
    </row>
    <row r="73" spans="1:6" ht="11.25">
      <c r="A73" s="180"/>
      <c r="B73" s="180"/>
      <c r="C73" s="150"/>
      <c r="D73" s="150"/>
      <c r="E73" s="150"/>
      <c r="F73" s="26"/>
    </row>
    <row r="74" spans="1:6" ht="11.25">
      <c r="A74" s="180"/>
      <c r="B74" s="180"/>
      <c r="C74" s="150"/>
      <c r="D74" s="150"/>
      <c r="E74" s="150"/>
      <c r="F74" s="26"/>
    </row>
    <row r="75" spans="1:6" ht="11.25">
      <c r="A75" s="180"/>
      <c r="B75" s="180"/>
      <c r="C75" s="150"/>
      <c r="D75" s="150"/>
      <c r="E75" s="150"/>
      <c r="F75" s="26"/>
    </row>
    <row r="76" spans="1:6" ht="11.25">
      <c r="A76" s="180"/>
      <c r="B76" s="180"/>
      <c r="C76" s="150"/>
      <c r="D76" s="150"/>
      <c r="E76" s="150"/>
      <c r="F76" s="26"/>
    </row>
    <row r="77" spans="1:6" ht="11.25">
      <c r="A77" s="180"/>
      <c r="B77" s="180"/>
      <c r="C77" s="150"/>
      <c r="D77" s="150"/>
      <c r="E77" s="150"/>
      <c r="F77" s="26"/>
    </row>
    <row r="78" spans="1:6" ht="11.25">
      <c r="A78" s="188"/>
      <c r="B78" s="188" t="s">
        <v>55</v>
      </c>
      <c r="C78" s="31">
        <f>SUM(C71:C77)</f>
        <v>0</v>
      </c>
      <c r="D78" s="163"/>
      <c r="E78" s="32"/>
      <c r="F78" s="28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2/11/2010)." sqref="A7 A26 A57 A70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5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A20" sqref="A20:F2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6" width="17.7109375" style="9" customWidth="1"/>
    <col min="7" max="8" width="11.421875" style="8" customWidth="1"/>
    <col min="9" max="16384" width="11.421875" style="8" customWidth="1"/>
  </cols>
  <sheetData>
    <row r="1" spans="1:6" ht="11.25">
      <c r="A1" s="3" t="s">
        <v>46</v>
      </c>
      <c r="B1" s="3"/>
      <c r="F1" s="33"/>
    </row>
    <row r="2" spans="1:3" ht="11.25">
      <c r="A2" s="3" t="s">
        <v>254</v>
      </c>
      <c r="B2" s="3"/>
      <c r="C2" s="21"/>
    </row>
    <row r="3" spans="2:3" ht="11.25">
      <c r="B3" s="3"/>
      <c r="C3" s="21"/>
    </row>
    <row r="5" spans="1:6" s="36" customFormat="1" ht="11.25" customHeight="1">
      <c r="A5" s="34" t="s">
        <v>195</v>
      </c>
      <c r="B5" s="34"/>
      <c r="C5" s="35"/>
      <c r="D5" s="9"/>
      <c r="E5" s="9"/>
      <c r="F5" s="289" t="s">
        <v>56</v>
      </c>
    </row>
    <row r="6" spans="1:6" ht="11.25">
      <c r="A6" s="13"/>
      <c r="B6" s="13"/>
      <c r="C6" s="4"/>
      <c r="D6" s="4"/>
      <c r="E6" s="4"/>
      <c r="F6" s="4"/>
    </row>
    <row r="7" spans="1:6" ht="15" customHeight="1">
      <c r="A7" s="15" t="s">
        <v>49</v>
      </c>
      <c r="B7" s="16" t="s">
        <v>50</v>
      </c>
      <c r="C7" s="231" t="s">
        <v>51</v>
      </c>
      <c r="D7" s="37" t="s">
        <v>262</v>
      </c>
      <c r="E7" s="37" t="s">
        <v>213</v>
      </c>
      <c r="F7" s="37" t="s">
        <v>57</v>
      </c>
    </row>
    <row r="8" spans="1:6" ht="11.25">
      <c r="A8" s="168"/>
      <c r="B8" s="168"/>
      <c r="C8" s="190"/>
      <c r="D8" s="190"/>
      <c r="E8" s="190"/>
      <c r="F8" s="190"/>
    </row>
    <row r="9" spans="1:6" ht="11.25">
      <c r="A9" s="168"/>
      <c r="B9" s="168"/>
      <c r="C9" s="190"/>
      <c r="D9" s="190"/>
      <c r="E9" s="190"/>
      <c r="F9" s="190"/>
    </row>
    <row r="10" spans="1:6" ht="11.25">
      <c r="A10" s="168"/>
      <c r="B10" s="168"/>
      <c r="C10" s="190"/>
      <c r="D10" s="190"/>
      <c r="E10" s="190"/>
      <c r="F10" s="190"/>
    </row>
    <row r="11" spans="1:6" ht="11.25">
      <c r="A11" s="168"/>
      <c r="B11" s="168"/>
      <c r="C11" s="190"/>
      <c r="D11" s="190"/>
      <c r="E11" s="190"/>
      <c r="F11" s="190"/>
    </row>
    <row r="12" spans="1:6" ht="11.25">
      <c r="A12" s="168"/>
      <c r="B12" s="168"/>
      <c r="C12" s="190"/>
      <c r="D12" s="190"/>
      <c r="E12" s="190"/>
      <c r="F12" s="190"/>
    </row>
    <row r="13" spans="1:8" ht="11.25">
      <c r="A13" s="168"/>
      <c r="B13" s="168"/>
      <c r="C13" s="190"/>
      <c r="D13" s="190"/>
      <c r="E13" s="190"/>
      <c r="F13" s="190"/>
      <c r="H13" s="38"/>
    </row>
    <row r="14" spans="1:6" ht="11.25">
      <c r="A14" s="170"/>
      <c r="B14" s="170" t="s">
        <v>55</v>
      </c>
      <c r="C14" s="191">
        <f>SUM(C8:C13)</f>
        <v>0</v>
      </c>
      <c r="D14" s="191">
        <f>SUM(D8:D13)</f>
        <v>0</v>
      </c>
      <c r="E14" s="191"/>
      <c r="F14" s="191">
        <f>SUM(F8:F13)</f>
        <v>0</v>
      </c>
    </row>
    <row r="15" spans="1:6" ht="11.25">
      <c r="A15" s="179"/>
      <c r="B15" s="179"/>
      <c r="C15" s="187"/>
      <c r="D15" s="187"/>
      <c r="E15" s="187"/>
      <c r="F15" s="187"/>
    </row>
    <row r="16" spans="1:6" ht="11.25">
      <c r="A16" s="179"/>
      <c r="B16" s="179"/>
      <c r="C16" s="187"/>
      <c r="D16" s="187"/>
      <c r="E16" s="187"/>
      <c r="F16" s="187"/>
    </row>
    <row r="17" spans="1:6" s="36" customFormat="1" ht="11.25" customHeight="1">
      <c r="A17" s="34" t="s">
        <v>203</v>
      </c>
      <c r="B17" s="34"/>
      <c r="C17" s="35"/>
      <c r="D17" s="9"/>
      <c r="E17" s="9"/>
      <c r="F17" s="289" t="s">
        <v>56</v>
      </c>
    </row>
    <row r="18" spans="1:6" ht="11.25">
      <c r="A18" s="13"/>
      <c r="B18" s="13"/>
      <c r="C18" s="4"/>
      <c r="D18" s="4"/>
      <c r="E18" s="4"/>
      <c r="F18" s="4"/>
    </row>
    <row r="19" spans="1:6" ht="15" customHeight="1">
      <c r="A19" s="311" t="s">
        <v>49</v>
      </c>
      <c r="B19" s="246" t="s">
        <v>50</v>
      </c>
      <c r="C19" s="107" t="s">
        <v>51</v>
      </c>
      <c r="D19" s="312" t="s">
        <v>262</v>
      </c>
      <c r="E19" s="312" t="s">
        <v>213</v>
      </c>
      <c r="F19" s="37" t="s">
        <v>57</v>
      </c>
    </row>
    <row r="20" spans="1:6" ht="11.25">
      <c r="A20" s="315">
        <v>112400008</v>
      </c>
      <c r="B20" s="315" t="s">
        <v>281</v>
      </c>
      <c r="C20" s="316">
        <v>13834.4</v>
      </c>
      <c r="D20" s="316">
        <v>24365.94</v>
      </c>
      <c r="E20" s="150"/>
      <c r="F20" s="310"/>
    </row>
    <row r="21" spans="1:6" s="306" customFormat="1" ht="11.25">
      <c r="A21" s="315">
        <v>112400009</v>
      </c>
      <c r="B21" s="315" t="s">
        <v>282</v>
      </c>
      <c r="C21" s="316">
        <v>829686.96</v>
      </c>
      <c r="D21" s="316">
        <v>829686.96</v>
      </c>
      <c r="E21" s="150"/>
      <c r="F21" s="310"/>
    </row>
    <row r="22" spans="1:6" s="306" customFormat="1" ht="11.25">
      <c r="A22" s="315">
        <v>112400012</v>
      </c>
      <c r="B22" s="315" t="s">
        <v>283</v>
      </c>
      <c r="C22" s="316">
        <v>853394.5</v>
      </c>
      <c r="D22" s="316">
        <v>853394.5</v>
      </c>
      <c r="E22" s="150"/>
      <c r="F22" s="310"/>
    </row>
    <row r="23" spans="1:6" s="306" customFormat="1" ht="11.25">
      <c r="A23" s="315">
        <v>112400013</v>
      </c>
      <c r="B23" s="315" t="s">
        <v>284</v>
      </c>
      <c r="C23" s="316">
        <v>109691.77</v>
      </c>
      <c r="D23" s="316">
        <v>182720.03</v>
      </c>
      <c r="E23" s="150"/>
      <c r="F23" s="310"/>
    </row>
    <row r="24" spans="1:6" s="306" customFormat="1" ht="11.25">
      <c r="A24" s="315">
        <v>112400020</v>
      </c>
      <c r="B24" s="315" t="s">
        <v>285</v>
      </c>
      <c r="C24" s="316">
        <v>4238</v>
      </c>
      <c r="D24" s="316">
        <v>4238</v>
      </c>
      <c r="E24" s="150"/>
      <c r="F24" s="310"/>
    </row>
    <row r="25" spans="1:6" s="306" customFormat="1" ht="11.25">
      <c r="A25" s="315">
        <v>112400022</v>
      </c>
      <c r="B25" s="315" t="s">
        <v>286</v>
      </c>
      <c r="C25" s="316">
        <v>2417424.28</v>
      </c>
      <c r="D25" s="316">
        <v>2417424.28</v>
      </c>
      <c r="E25" s="150"/>
      <c r="F25" s="310"/>
    </row>
    <row r="26" spans="1:6" s="306" customFormat="1" ht="11.25">
      <c r="A26" s="315">
        <v>112400023</v>
      </c>
      <c r="B26" s="315" t="s">
        <v>287</v>
      </c>
      <c r="C26" s="316">
        <v>791799</v>
      </c>
      <c r="D26" s="316">
        <v>903050.82</v>
      </c>
      <c r="E26" s="150"/>
      <c r="F26" s="310"/>
    </row>
    <row r="27" spans="1:6" s="284" customFormat="1" ht="11.25">
      <c r="A27" s="315">
        <v>112400024</v>
      </c>
      <c r="B27" s="315" t="s">
        <v>288</v>
      </c>
      <c r="C27" s="316">
        <v>1112158.44</v>
      </c>
      <c r="D27" s="316">
        <v>0</v>
      </c>
      <c r="E27" s="150"/>
      <c r="F27" s="310"/>
    </row>
    <row r="28" spans="1:6" ht="11.25">
      <c r="A28" s="180"/>
      <c r="B28" s="180"/>
      <c r="C28" s="150"/>
      <c r="D28" s="150"/>
      <c r="E28" s="150"/>
      <c r="F28" s="310"/>
    </row>
    <row r="29" spans="1:6" ht="11.25">
      <c r="A29" s="313"/>
      <c r="B29" s="313"/>
      <c r="C29" s="314"/>
      <c r="D29" s="314"/>
      <c r="E29" s="314"/>
      <c r="F29" s="190"/>
    </row>
    <row r="30" spans="1:6" ht="11.25">
      <c r="A30" s="170"/>
      <c r="B30" s="170" t="s">
        <v>55</v>
      </c>
      <c r="C30" s="191">
        <f>SUM(C20:C29)</f>
        <v>6132227.35</v>
      </c>
      <c r="D30" s="191">
        <f>SUM(D20:D29)</f>
        <v>5214880.53</v>
      </c>
      <c r="E30" s="191"/>
      <c r="F30" s="191">
        <f>SUM(F20:F29)</f>
        <v>0</v>
      </c>
    </row>
  </sheetData>
  <sheetProtection/>
  <dataValidations count="6">
    <dataValidation allowBlank="1" showInputMessage="1" showErrorMessage="1" prompt="Saldo final al 31 de diciembre de 2012." sqref="F7 F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E7 E19"/>
    <dataValidation allowBlank="1" showInputMessage="1" showErrorMessage="1" prompt="Saldo final al 31 de diciembre de 2014." sqref="D7 D19"/>
  </dataValidations>
  <printOptions/>
  <pageMargins left="0.7" right="0.7" top="0.75" bottom="0.75" header="0.3" footer="0.3"/>
  <pageSetup horizontalDpi="600" verticalDpi="600" orientation="portrait" scale="72" r:id="rId1"/>
  <ignoredErrors>
    <ignoredError sqref="D19:F19 F7 D7: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SheetLayoutView="100" zoomScalePageLayoutView="0" workbookViewId="0" topLeftCell="A1">
      <selection activeCell="C20" sqref="C2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46</v>
      </c>
      <c r="B1" s="3"/>
      <c r="I1" s="7"/>
    </row>
    <row r="2" spans="1:2" ht="11.25">
      <c r="A2" s="3" t="s">
        <v>254</v>
      </c>
      <c r="B2" s="3"/>
    </row>
    <row r="3" ht="11.25">
      <c r="J3" s="19"/>
    </row>
    <row r="4" ht="11.25">
      <c r="J4" s="19"/>
    </row>
    <row r="5" spans="1:9" ht="11.25" customHeight="1">
      <c r="A5" s="10" t="s">
        <v>196</v>
      </c>
      <c r="B5" s="11"/>
      <c r="E5" s="39"/>
      <c r="F5" s="39"/>
      <c r="I5" s="55" t="s">
        <v>58</v>
      </c>
    </row>
    <row r="6" spans="1:6" ht="11.25">
      <c r="A6" s="40"/>
      <c r="B6" s="40"/>
      <c r="C6" s="39"/>
      <c r="D6" s="39"/>
      <c r="E6" s="39"/>
      <c r="F6" s="39"/>
    </row>
    <row r="7" spans="1:9" ht="15" customHeight="1">
      <c r="A7" s="15" t="s">
        <v>49</v>
      </c>
      <c r="B7" s="16" t="s">
        <v>50</v>
      </c>
      <c r="C7" s="41" t="s">
        <v>59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  <c r="I7" s="16" t="s">
        <v>65</v>
      </c>
    </row>
    <row r="8" spans="1:9" ht="11.25">
      <c r="A8" s="185"/>
      <c r="B8" s="192"/>
      <c r="C8" s="150"/>
      <c r="D8" s="151"/>
      <c r="E8" s="151"/>
      <c r="F8" s="151"/>
      <c r="G8" s="152"/>
      <c r="H8" s="156"/>
      <c r="I8" s="157"/>
    </row>
    <row r="9" spans="1:9" ht="11.25">
      <c r="A9" s="185"/>
      <c r="B9" s="192"/>
      <c r="C9" s="150"/>
      <c r="D9" s="151"/>
      <c r="E9" s="151"/>
      <c r="F9" s="151"/>
      <c r="G9" s="152"/>
      <c r="H9" s="156"/>
      <c r="I9" s="157"/>
    </row>
    <row r="10" spans="1:9" ht="11.25">
      <c r="A10" s="185"/>
      <c r="B10" s="192"/>
      <c r="C10" s="153"/>
      <c r="D10" s="151"/>
      <c r="E10" s="151"/>
      <c r="F10" s="151"/>
      <c r="G10" s="152"/>
      <c r="H10" s="156"/>
      <c r="I10" s="157"/>
    </row>
    <row r="11" spans="1:9" ht="11.25">
      <c r="A11" s="185"/>
      <c r="B11" s="192"/>
      <c r="C11" s="153"/>
      <c r="D11" s="151"/>
      <c r="E11" s="151"/>
      <c r="F11" s="151"/>
      <c r="G11" s="152"/>
      <c r="H11" s="156"/>
      <c r="I11" s="157"/>
    </row>
    <row r="12" spans="1:9" ht="11.25">
      <c r="A12" s="185"/>
      <c r="B12" s="192"/>
      <c r="C12" s="153"/>
      <c r="D12" s="151"/>
      <c r="E12" s="151"/>
      <c r="F12" s="151"/>
      <c r="G12" s="152"/>
      <c r="H12" s="156"/>
      <c r="I12" s="157"/>
    </row>
    <row r="13" spans="1:9" ht="11.25">
      <c r="A13" s="185"/>
      <c r="B13" s="192"/>
      <c r="C13" s="153"/>
      <c r="D13" s="151"/>
      <c r="E13" s="151"/>
      <c r="F13" s="151"/>
      <c r="G13" s="152"/>
      <c r="H13" s="156"/>
      <c r="I13" s="157"/>
    </row>
    <row r="14" spans="1:9" ht="11.25">
      <c r="A14" s="170"/>
      <c r="B14" s="170" t="s">
        <v>55</v>
      </c>
      <c r="C14" s="191">
        <f>SUM(C8:C13)</f>
        <v>0</v>
      </c>
      <c r="D14" s="191">
        <f>SUM(D8:D13)</f>
        <v>0</v>
      </c>
      <c r="E14" s="191">
        <f>SUM(E8:E13)</f>
        <v>0</v>
      </c>
      <c r="F14" s="191">
        <f>SUM(F8:F13)</f>
        <v>0</v>
      </c>
      <c r="G14" s="162">
        <f>SUM(G8:G13)</f>
        <v>0</v>
      </c>
      <c r="H14" s="158"/>
      <c r="I14" s="158"/>
    </row>
    <row r="15" spans="1:9" ht="11.25">
      <c r="A15" s="179"/>
      <c r="B15" s="179"/>
      <c r="C15" s="187"/>
      <c r="D15" s="187"/>
      <c r="E15" s="187"/>
      <c r="F15" s="187"/>
      <c r="G15" s="187"/>
      <c r="H15" s="179"/>
      <c r="I15" s="179"/>
    </row>
    <row r="16" spans="1:9" ht="11.25">
      <c r="A16" s="179"/>
      <c r="B16" s="179"/>
      <c r="C16" s="187"/>
      <c r="D16" s="187"/>
      <c r="E16" s="187"/>
      <c r="F16" s="187"/>
      <c r="G16" s="187"/>
      <c r="H16" s="179"/>
      <c r="I16" s="179"/>
    </row>
    <row r="17" spans="1:9" ht="11.25" customHeight="1">
      <c r="A17" s="10" t="s">
        <v>204</v>
      </c>
      <c r="B17" s="11"/>
      <c r="E17" s="39"/>
      <c r="F17" s="39"/>
      <c r="I17" s="55" t="s">
        <v>58</v>
      </c>
    </row>
    <row r="18" spans="1:6" ht="11.25">
      <c r="A18" s="40"/>
      <c r="B18" s="40"/>
      <c r="C18" s="39"/>
      <c r="D18" s="39"/>
      <c r="E18" s="39"/>
      <c r="F18" s="39"/>
    </row>
    <row r="19" spans="1:9" ht="15" customHeight="1">
      <c r="A19" s="15" t="s">
        <v>49</v>
      </c>
      <c r="B19" s="16" t="s">
        <v>50</v>
      </c>
      <c r="C19" s="41" t="s">
        <v>59</v>
      </c>
      <c r="D19" s="41" t="s">
        <v>60</v>
      </c>
      <c r="E19" s="41" t="s">
        <v>61</v>
      </c>
      <c r="F19" s="41" t="s">
        <v>62</v>
      </c>
      <c r="G19" s="42" t="s">
        <v>63</v>
      </c>
      <c r="H19" s="16" t="s">
        <v>64</v>
      </c>
      <c r="I19" s="16" t="s">
        <v>65</v>
      </c>
    </row>
    <row r="20" spans="1:9" ht="11.25">
      <c r="A20" s="180">
        <v>112500001</v>
      </c>
      <c r="B20" s="180" t="s">
        <v>289</v>
      </c>
      <c r="C20" s="150">
        <v>7800</v>
      </c>
      <c r="D20" s="154">
        <v>7800</v>
      </c>
      <c r="E20" s="154">
        <v>0</v>
      </c>
      <c r="F20" s="154">
        <v>0</v>
      </c>
      <c r="G20" s="154"/>
      <c r="H20" s="156"/>
      <c r="I20" s="156"/>
    </row>
    <row r="21" spans="1:9" ht="11.25">
      <c r="A21" s="180"/>
      <c r="B21" s="180"/>
      <c r="C21" s="150"/>
      <c r="D21" s="154"/>
      <c r="E21" s="154"/>
      <c r="F21" s="154"/>
      <c r="G21" s="154"/>
      <c r="H21" s="156"/>
      <c r="I21" s="156"/>
    </row>
    <row r="22" spans="1:9" ht="11.25">
      <c r="A22" s="180"/>
      <c r="B22" s="180"/>
      <c r="C22" s="150"/>
      <c r="D22" s="154"/>
      <c r="E22" s="154"/>
      <c r="F22" s="154"/>
      <c r="G22" s="154"/>
      <c r="H22" s="156"/>
      <c r="I22" s="156"/>
    </row>
    <row r="23" spans="1:9" ht="11.25">
      <c r="A23" s="180"/>
      <c r="B23" s="180"/>
      <c r="C23" s="150"/>
      <c r="D23" s="154"/>
      <c r="E23" s="154"/>
      <c r="F23" s="154"/>
      <c r="G23" s="154"/>
      <c r="H23" s="156"/>
      <c r="I23" s="156"/>
    </row>
    <row r="24" spans="1:9" ht="11.25">
      <c r="A24" s="193"/>
      <c r="B24" s="193" t="s">
        <v>55</v>
      </c>
      <c r="C24" s="158">
        <f>SUM(C20:C23)</f>
        <v>7800</v>
      </c>
      <c r="D24" s="158">
        <f>SUM(D20:D23)</f>
        <v>7800</v>
      </c>
      <c r="E24" s="158">
        <f>SUM(E20:E23)</f>
        <v>0</v>
      </c>
      <c r="F24" s="158">
        <f>SUM(F20:F23)</f>
        <v>0</v>
      </c>
      <c r="G24" s="158">
        <f>SUM(G20:G23)</f>
        <v>0</v>
      </c>
      <c r="H24" s="158"/>
      <c r="I24" s="158"/>
    </row>
    <row r="26" spans="3:7" s="284" customFormat="1" ht="11.25">
      <c r="C26" s="9"/>
      <c r="D26" s="9"/>
      <c r="E26" s="9"/>
      <c r="F26" s="9"/>
      <c r="G26" s="9"/>
    </row>
    <row r="27" spans="1:9" s="284" customFormat="1" ht="11.25">
      <c r="A27" s="10" t="s">
        <v>270</v>
      </c>
      <c r="B27" s="11"/>
      <c r="C27" s="11"/>
      <c r="D27" s="9"/>
      <c r="E27" s="39"/>
      <c r="F27" s="39"/>
      <c r="G27" s="9"/>
      <c r="I27" s="55" t="s">
        <v>58</v>
      </c>
    </row>
    <row r="28" spans="1:7" s="284" customFormat="1" ht="11.25">
      <c r="A28" s="40"/>
      <c r="B28" s="40"/>
      <c r="C28" s="39"/>
      <c r="D28" s="39"/>
      <c r="E28" s="39"/>
      <c r="F28" s="39"/>
      <c r="G28" s="9"/>
    </row>
    <row r="29" spans="1:9" s="284" customFormat="1" ht="11.25">
      <c r="A29" s="15" t="s">
        <v>49</v>
      </c>
      <c r="B29" s="16" t="s">
        <v>50</v>
      </c>
      <c r="C29" s="41" t="s">
        <v>59</v>
      </c>
      <c r="D29" s="41" t="s">
        <v>60</v>
      </c>
      <c r="E29" s="41" t="s">
        <v>61</v>
      </c>
      <c r="F29" s="41" t="s">
        <v>62</v>
      </c>
      <c r="G29" s="42" t="s">
        <v>63</v>
      </c>
      <c r="H29" s="16" t="s">
        <v>64</v>
      </c>
      <c r="I29" s="16" t="s">
        <v>65</v>
      </c>
    </row>
    <row r="30" spans="1:9" s="284" customFormat="1" ht="11.25">
      <c r="A30" s="180"/>
      <c r="B30" s="180"/>
      <c r="C30" s="150"/>
      <c r="D30" s="154"/>
      <c r="E30" s="154"/>
      <c r="F30" s="154"/>
      <c r="G30" s="154"/>
      <c r="H30" s="156"/>
      <c r="I30" s="156"/>
    </row>
    <row r="31" spans="1:9" s="284" customFormat="1" ht="11.25">
      <c r="A31" s="180"/>
      <c r="B31" s="180"/>
      <c r="C31" s="150"/>
      <c r="D31" s="154"/>
      <c r="E31" s="154"/>
      <c r="F31" s="154"/>
      <c r="G31" s="154"/>
      <c r="H31" s="156"/>
      <c r="I31" s="156"/>
    </row>
    <row r="32" spans="1:9" s="284" customFormat="1" ht="11.25">
      <c r="A32" s="180"/>
      <c r="B32" s="180"/>
      <c r="C32" s="150"/>
      <c r="D32" s="154"/>
      <c r="E32" s="154"/>
      <c r="F32" s="154"/>
      <c r="G32" s="154"/>
      <c r="H32" s="156"/>
      <c r="I32" s="156"/>
    </row>
    <row r="33" spans="1:9" s="284" customFormat="1" ht="11.25">
      <c r="A33" s="180"/>
      <c r="B33" s="180"/>
      <c r="C33" s="150"/>
      <c r="D33" s="154"/>
      <c r="E33" s="154"/>
      <c r="F33" s="154"/>
      <c r="G33" s="154"/>
      <c r="H33" s="156"/>
      <c r="I33" s="156"/>
    </row>
    <row r="34" spans="1:9" s="284" customFormat="1" ht="11.25">
      <c r="A34" s="193"/>
      <c r="B34" s="193" t="s">
        <v>55</v>
      </c>
      <c r="C34" s="158">
        <f>SUM(C30:C33)</f>
        <v>0</v>
      </c>
      <c r="D34" s="158">
        <f>SUM(D30:D33)</f>
        <v>0</v>
      </c>
      <c r="E34" s="158">
        <f>SUM(E30:E33)</f>
        <v>0</v>
      </c>
      <c r="F34" s="158">
        <f>SUM(F30:F33)</f>
        <v>0</v>
      </c>
      <c r="G34" s="158">
        <f>SUM(G30:G33)</f>
        <v>0</v>
      </c>
      <c r="H34" s="158"/>
      <c r="I34" s="158"/>
    </row>
    <row r="35" spans="3:7" s="284" customFormat="1" ht="11.25">
      <c r="C35" s="9"/>
      <c r="D35" s="9"/>
      <c r="E35" s="9"/>
      <c r="F35" s="9"/>
      <c r="G35" s="9"/>
    </row>
    <row r="36" spans="3:7" s="284" customFormat="1" ht="11.25">
      <c r="C36" s="9"/>
      <c r="D36" s="9"/>
      <c r="E36" s="9"/>
      <c r="F36" s="9"/>
      <c r="G36" s="9"/>
    </row>
    <row r="37" spans="1:9" s="284" customFormat="1" ht="11.25">
      <c r="A37" s="10" t="s">
        <v>271</v>
      </c>
      <c r="B37" s="11"/>
      <c r="C37" s="11"/>
      <c r="D37" s="9"/>
      <c r="E37" s="39"/>
      <c r="F37" s="39"/>
      <c r="G37" s="9"/>
      <c r="I37" s="55" t="s">
        <v>58</v>
      </c>
    </row>
    <row r="38" spans="1:7" s="284" customFormat="1" ht="11.25">
      <c r="A38" s="40"/>
      <c r="B38" s="40"/>
      <c r="C38" s="39"/>
      <c r="D38" s="39"/>
      <c r="E38" s="39"/>
      <c r="F38" s="39"/>
      <c r="G38" s="9"/>
    </row>
    <row r="39" spans="1:9" s="284" customFormat="1" ht="11.25">
      <c r="A39" s="15" t="s">
        <v>49</v>
      </c>
      <c r="B39" s="16" t="s">
        <v>50</v>
      </c>
      <c r="C39" s="41" t="s">
        <v>59</v>
      </c>
      <c r="D39" s="41" t="s">
        <v>60</v>
      </c>
      <c r="E39" s="41" t="s">
        <v>61</v>
      </c>
      <c r="F39" s="41" t="s">
        <v>62</v>
      </c>
      <c r="G39" s="42" t="s">
        <v>63</v>
      </c>
      <c r="H39" s="16" t="s">
        <v>64</v>
      </c>
      <c r="I39" s="16" t="s">
        <v>65</v>
      </c>
    </row>
    <row r="40" spans="1:9" s="284" customFormat="1" ht="11.25">
      <c r="A40" s="180"/>
      <c r="B40" s="180"/>
      <c r="C40" s="150"/>
      <c r="D40" s="154"/>
      <c r="E40" s="154"/>
      <c r="F40" s="154"/>
      <c r="G40" s="154"/>
      <c r="H40" s="156"/>
      <c r="I40" s="156"/>
    </row>
    <row r="41" spans="1:9" s="284" customFormat="1" ht="11.25">
      <c r="A41" s="180"/>
      <c r="B41" s="180"/>
      <c r="C41" s="150"/>
      <c r="D41" s="154"/>
      <c r="E41" s="154"/>
      <c r="F41" s="154"/>
      <c r="G41" s="154"/>
      <c r="H41" s="156"/>
      <c r="I41" s="156"/>
    </row>
    <row r="42" spans="1:11" s="284" customFormat="1" ht="11.25">
      <c r="A42" s="180"/>
      <c r="B42" s="180"/>
      <c r="C42" s="150"/>
      <c r="D42" s="154"/>
      <c r="E42" s="154"/>
      <c r="F42" s="154"/>
      <c r="G42" s="154"/>
      <c r="H42" s="156"/>
      <c r="I42" s="156"/>
      <c r="K42" s="9"/>
    </row>
    <row r="43" spans="1:11" s="284" customFormat="1" ht="11.25">
      <c r="A43" s="180"/>
      <c r="B43" s="180"/>
      <c r="C43" s="150"/>
      <c r="D43" s="154"/>
      <c r="E43" s="154"/>
      <c r="F43" s="154"/>
      <c r="G43" s="154"/>
      <c r="H43" s="156"/>
      <c r="I43" s="156"/>
      <c r="K43" s="9"/>
    </row>
    <row r="44" spans="1:11" s="284" customFormat="1" ht="11.25">
      <c r="A44" s="193"/>
      <c r="B44" s="193" t="s">
        <v>55</v>
      </c>
      <c r="C44" s="158">
        <f>SUM(C40:C43)</f>
        <v>0</v>
      </c>
      <c r="D44" s="158">
        <f>SUM(D40:D43)</f>
        <v>0</v>
      </c>
      <c r="E44" s="158">
        <f>SUM(E40:E43)</f>
        <v>0</v>
      </c>
      <c r="F44" s="158">
        <f>SUM(F40:F43)</f>
        <v>0</v>
      </c>
      <c r="G44" s="158">
        <f>SUM(G40:G43)</f>
        <v>0</v>
      </c>
      <c r="H44" s="158"/>
      <c r="I44" s="158"/>
      <c r="K44" s="9"/>
    </row>
    <row r="45" spans="3:7" s="284" customFormat="1" ht="11.25">
      <c r="C45" s="9"/>
      <c r="D45" s="9"/>
      <c r="E45" s="9"/>
      <c r="F45" s="9"/>
      <c r="G45" s="9"/>
    </row>
    <row r="46" spans="3:7" s="284" customFormat="1" ht="11.25">
      <c r="C46" s="9"/>
      <c r="D46" s="9"/>
      <c r="E46" s="9"/>
      <c r="F46" s="9"/>
      <c r="G46" s="9"/>
    </row>
    <row r="47" spans="1:9" s="284" customFormat="1" ht="11.25">
      <c r="A47" s="10" t="s">
        <v>272</v>
      </c>
      <c r="B47" s="11"/>
      <c r="C47" s="9"/>
      <c r="D47" s="9"/>
      <c r="E47" s="39"/>
      <c r="F47" s="39"/>
      <c r="G47" s="9"/>
      <c r="I47" s="55" t="s">
        <v>58</v>
      </c>
    </row>
    <row r="48" spans="1:7" s="284" customFormat="1" ht="11.25">
      <c r="A48" s="40"/>
      <c r="B48" s="40"/>
      <c r="C48" s="39"/>
      <c r="D48" s="39"/>
      <c r="E48" s="39"/>
      <c r="F48" s="39"/>
      <c r="G48" s="9"/>
    </row>
    <row r="49" spans="1:9" s="284" customFormat="1" ht="11.25">
      <c r="A49" s="15" t="s">
        <v>49</v>
      </c>
      <c r="B49" s="16" t="s">
        <v>50</v>
      </c>
      <c r="C49" s="41" t="s">
        <v>59</v>
      </c>
      <c r="D49" s="41" t="s">
        <v>60</v>
      </c>
      <c r="E49" s="41" t="s">
        <v>61</v>
      </c>
      <c r="F49" s="41" t="s">
        <v>62</v>
      </c>
      <c r="G49" s="42" t="s">
        <v>63</v>
      </c>
      <c r="H49" s="16" t="s">
        <v>64</v>
      </c>
      <c r="I49" s="16" t="s">
        <v>65</v>
      </c>
    </row>
    <row r="50" spans="1:9" s="284" customFormat="1" ht="11.25">
      <c r="A50" s="180"/>
      <c r="B50" s="180"/>
      <c r="C50" s="150"/>
      <c r="D50" s="154"/>
      <c r="E50" s="154"/>
      <c r="F50" s="154"/>
      <c r="G50" s="154"/>
      <c r="H50" s="156"/>
      <c r="I50" s="156"/>
    </row>
    <row r="51" spans="1:9" s="284" customFormat="1" ht="11.25">
      <c r="A51" s="180"/>
      <c r="B51" s="180"/>
      <c r="C51" s="150"/>
      <c r="D51" s="154"/>
      <c r="E51" s="154"/>
      <c r="F51" s="154"/>
      <c r="G51" s="154"/>
      <c r="H51" s="156"/>
      <c r="I51" s="156"/>
    </row>
    <row r="52" spans="1:9" s="284" customFormat="1" ht="11.25">
      <c r="A52" s="180"/>
      <c r="B52" s="180"/>
      <c r="C52" s="150"/>
      <c r="D52" s="154"/>
      <c r="E52" s="154"/>
      <c r="F52" s="154"/>
      <c r="G52" s="154"/>
      <c r="H52" s="156"/>
      <c r="I52" s="156"/>
    </row>
    <row r="53" spans="1:9" s="284" customFormat="1" ht="11.25">
      <c r="A53" s="180"/>
      <c r="B53" s="180"/>
      <c r="C53" s="150"/>
      <c r="D53" s="154"/>
      <c r="E53" s="154"/>
      <c r="F53" s="154"/>
      <c r="G53" s="154"/>
      <c r="H53" s="156"/>
      <c r="I53" s="156"/>
    </row>
    <row r="54" spans="1:9" s="284" customFormat="1" ht="11.25">
      <c r="A54" s="193"/>
      <c r="B54" s="193" t="s">
        <v>55</v>
      </c>
      <c r="C54" s="158">
        <f>SUM(C50:C53)</f>
        <v>0</v>
      </c>
      <c r="D54" s="158">
        <f>SUM(D50:D53)</f>
        <v>0</v>
      </c>
      <c r="E54" s="158">
        <f>SUM(E50:E53)</f>
        <v>0</v>
      </c>
      <c r="F54" s="158">
        <f>SUM(F50:F53)</f>
        <v>0</v>
      </c>
      <c r="G54" s="158">
        <f>SUM(G50:G53)</f>
        <v>0</v>
      </c>
      <c r="H54" s="158"/>
      <c r="I54" s="158"/>
    </row>
    <row r="55" spans="3:7" s="284" customFormat="1" ht="11.25">
      <c r="C55" s="9"/>
      <c r="D55" s="9"/>
      <c r="E55" s="9"/>
      <c r="F55" s="9"/>
      <c r="G55" s="9"/>
    </row>
    <row r="56" spans="3:7" s="284" customFormat="1" ht="11.25">
      <c r="C56" s="9"/>
      <c r="D56" s="9"/>
      <c r="E56" s="9"/>
      <c r="F56" s="9"/>
      <c r="G56" s="9"/>
    </row>
    <row r="57" spans="1:9" s="284" customFormat="1" ht="11.25">
      <c r="A57" s="10" t="s">
        <v>273</v>
      </c>
      <c r="B57" s="11"/>
      <c r="C57" s="9"/>
      <c r="D57" s="9"/>
      <c r="E57" s="39"/>
      <c r="F57" s="39"/>
      <c r="G57" s="9"/>
      <c r="I57" s="55" t="s">
        <v>58</v>
      </c>
    </row>
    <row r="58" spans="1:7" s="284" customFormat="1" ht="11.25">
      <c r="A58" s="40"/>
      <c r="B58" s="40"/>
      <c r="C58" s="39"/>
      <c r="D58" s="39"/>
      <c r="E58" s="39"/>
      <c r="F58" s="39"/>
      <c r="G58" s="9"/>
    </row>
    <row r="59" spans="1:9" s="284" customFormat="1" ht="11.25">
      <c r="A59" s="15" t="s">
        <v>49</v>
      </c>
      <c r="B59" s="16" t="s">
        <v>50</v>
      </c>
      <c r="C59" s="41" t="s">
        <v>59</v>
      </c>
      <c r="D59" s="41" t="s">
        <v>60</v>
      </c>
      <c r="E59" s="41" t="s">
        <v>61</v>
      </c>
      <c r="F59" s="41" t="s">
        <v>62</v>
      </c>
      <c r="G59" s="42" t="s">
        <v>63</v>
      </c>
      <c r="H59" s="16" t="s">
        <v>64</v>
      </c>
      <c r="I59" s="16" t="s">
        <v>65</v>
      </c>
    </row>
    <row r="60" spans="1:11" s="284" customFormat="1" ht="11.25">
      <c r="A60" s="180"/>
      <c r="B60" s="180"/>
      <c r="C60" s="150"/>
      <c r="D60" s="154"/>
      <c r="E60" s="154"/>
      <c r="F60" s="154"/>
      <c r="G60" s="154"/>
      <c r="H60" s="156"/>
      <c r="I60" s="156"/>
      <c r="K60" s="9"/>
    </row>
    <row r="61" spans="1:11" s="284" customFormat="1" ht="11.25">
      <c r="A61" s="180"/>
      <c r="B61" s="180"/>
      <c r="C61" s="150"/>
      <c r="D61" s="154"/>
      <c r="E61" s="154"/>
      <c r="F61" s="154"/>
      <c r="G61" s="154"/>
      <c r="H61" s="156"/>
      <c r="I61" s="156"/>
      <c r="K61" s="9"/>
    </row>
    <row r="62" spans="1:9" s="284" customFormat="1" ht="11.25">
      <c r="A62" s="180"/>
      <c r="B62" s="180"/>
      <c r="C62" s="150"/>
      <c r="D62" s="154"/>
      <c r="E62" s="154"/>
      <c r="F62" s="154"/>
      <c r="G62" s="154"/>
      <c r="H62" s="156"/>
      <c r="I62" s="156"/>
    </row>
    <row r="63" spans="1:9" s="284" customFormat="1" ht="11.25">
      <c r="A63" s="180"/>
      <c r="B63" s="180"/>
      <c r="C63" s="150"/>
      <c r="D63" s="154"/>
      <c r="E63" s="154"/>
      <c r="F63" s="154"/>
      <c r="G63" s="154"/>
      <c r="H63" s="156"/>
      <c r="I63" s="156"/>
    </row>
    <row r="64" spans="1:9" s="284" customFormat="1" ht="11.25">
      <c r="A64" s="193"/>
      <c r="B64" s="193" t="s">
        <v>55</v>
      </c>
      <c r="C64" s="158">
        <f>SUM(C60:C63)</f>
        <v>0</v>
      </c>
      <c r="D64" s="158">
        <f>SUM(D60:D63)</f>
        <v>0</v>
      </c>
      <c r="E64" s="158">
        <f>SUM(E60:E63)</f>
        <v>0</v>
      </c>
      <c r="F64" s="158">
        <f>SUM(F60:F63)</f>
        <v>0</v>
      </c>
      <c r="G64" s="158">
        <f>SUM(G60:G63)</f>
        <v>0</v>
      </c>
      <c r="H64" s="158"/>
      <c r="I64" s="158"/>
    </row>
    <row r="65" spans="3:7" s="284" customFormat="1" ht="11.25">
      <c r="C65" s="9"/>
      <c r="D65" s="9"/>
      <c r="E65" s="9"/>
      <c r="F65" s="9"/>
      <c r="G65" s="9"/>
    </row>
    <row r="66" spans="3:7" s="284" customFormat="1" ht="11.25">
      <c r="C66" s="9"/>
      <c r="D66" s="9"/>
      <c r="E66" s="9"/>
      <c r="F66" s="9"/>
      <c r="G66" s="9"/>
    </row>
    <row r="67" spans="1:9" s="284" customFormat="1" ht="11.25">
      <c r="A67" s="10" t="s">
        <v>274</v>
      </c>
      <c r="B67" s="11"/>
      <c r="C67" s="9"/>
      <c r="D67" s="9"/>
      <c r="E67" s="39"/>
      <c r="F67" s="39"/>
      <c r="G67" s="9"/>
      <c r="I67" s="55" t="s">
        <v>58</v>
      </c>
    </row>
    <row r="68" spans="1:7" s="284" customFormat="1" ht="11.25">
      <c r="A68" s="40"/>
      <c r="B68" s="40"/>
      <c r="C68" s="39"/>
      <c r="D68" s="39"/>
      <c r="E68" s="39"/>
      <c r="F68" s="39"/>
      <c r="G68" s="9"/>
    </row>
    <row r="69" spans="1:9" s="284" customFormat="1" ht="11.25">
      <c r="A69" s="15" t="s">
        <v>49</v>
      </c>
      <c r="B69" s="16" t="s">
        <v>50</v>
      </c>
      <c r="C69" s="41" t="s">
        <v>59</v>
      </c>
      <c r="D69" s="41" t="s">
        <v>60</v>
      </c>
      <c r="E69" s="41" t="s">
        <v>61</v>
      </c>
      <c r="F69" s="41" t="s">
        <v>62</v>
      </c>
      <c r="G69" s="42" t="s">
        <v>63</v>
      </c>
      <c r="H69" s="16" t="s">
        <v>64</v>
      </c>
      <c r="I69" s="16" t="s">
        <v>65</v>
      </c>
    </row>
    <row r="70" spans="1:9" s="284" customFormat="1" ht="11.25">
      <c r="A70" s="180"/>
      <c r="B70" s="180"/>
      <c r="C70" s="150"/>
      <c r="D70" s="154"/>
      <c r="E70" s="154"/>
      <c r="F70" s="154"/>
      <c r="G70" s="154"/>
      <c r="H70" s="156"/>
      <c r="I70" s="156"/>
    </row>
    <row r="71" spans="1:9" s="284" customFormat="1" ht="11.25">
      <c r="A71" s="180"/>
      <c r="B71" s="180"/>
      <c r="C71" s="150"/>
      <c r="D71" s="154"/>
      <c r="E71" s="154"/>
      <c r="F71" s="154"/>
      <c r="G71" s="154"/>
      <c r="H71" s="156"/>
      <c r="I71" s="156"/>
    </row>
    <row r="72" spans="1:9" s="284" customFormat="1" ht="11.25">
      <c r="A72" s="180"/>
      <c r="B72" s="180"/>
      <c r="C72" s="150"/>
      <c r="D72" s="154"/>
      <c r="E72" s="154"/>
      <c r="F72" s="154"/>
      <c r="G72" s="154"/>
      <c r="H72" s="156"/>
      <c r="I72" s="156"/>
    </row>
    <row r="73" spans="1:9" s="284" customFormat="1" ht="11.25">
      <c r="A73" s="180"/>
      <c r="B73" s="180"/>
      <c r="C73" s="150"/>
      <c r="D73" s="154"/>
      <c r="E73" s="154"/>
      <c r="F73" s="154"/>
      <c r="G73" s="154"/>
      <c r="H73" s="156"/>
      <c r="I73" s="156"/>
    </row>
    <row r="74" spans="1:9" s="284" customFormat="1" ht="11.25">
      <c r="A74" s="193"/>
      <c r="B74" s="193" t="s">
        <v>55</v>
      </c>
      <c r="C74" s="158">
        <f>SUM(C70:C73)</f>
        <v>0</v>
      </c>
      <c r="D74" s="158">
        <f>SUM(D70:D73)</f>
        <v>0</v>
      </c>
      <c r="E74" s="158">
        <f>SUM(E70:E73)</f>
        <v>0</v>
      </c>
      <c r="F74" s="158">
        <f>SUM(F70:F73)</f>
        <v>0</v>
      </c>
      <c r="G74" s="158">
        <f>SUM(G70:G73)</f>
        <v>0</v>
      </c>
      <c r="H74" s="158"/>
      <c r="I74" s="158"/>
    </row>
    <row r="75" spans="3:7" s="284" customFormat="1" ht="11.25">
      <c r="C75" s="9"/>
      <c r="D75" s="9"/>
      <c r="E75" s="9"/>
      <c r="F75" s="9"/>
      <c r="G75" s="9"/>
    </row>
    <row r="76" spans="3:7" s="284" customFormat="1" ht="11.25">
      <c r="C76" s="9"/>
      <c r="D76" s="9"/>
      <c r="E76" s="9"/>
      <c r="F76" s="9"/>
      <c r="G76" s="9"/>
    </row>
    <row r="77" spans="3:7" s="284" customFormat="1" ht="11.25">
      <c r="C77" s="9"/>
      <c r="D77" s="9"/>
      <c r="E77" s="9"/>
      <c r="F77" s="9"/>
      <c r="G77" s="9"/>
    </row>
    <row r="78" spans="3:7" s="284" customFormat="1" ht="11.25">
      <c r="C78" s="9"/>
      <c r="D78" s="9"/>
      <c r="E78" s="9"/>
      <c r="F78" s="9"/>
      <c r="G78" s="9"/>
    </row>
    <row r="79" spans="3:7" s="284" customFormat="1" ht="11.25">
      <c r="C79" s="9"/>
      <c r="D79" s="9"/>
      <c r="E79" s="9"/>
      <c r="F79" s="9"/>
      <c r="G79" s="9"/>
    </row>
    <row r="80" spans="3:7" s="284" customFormat="1" ht="11.25">
      <c r="C80" s="9"/>
      <c r="D80" s="9"/>
      <c r="E80" s="9"/>
      <c r="F80" s="9"/>
      <c r="G80" s="9"/>
    </row>
    <row r="81" spans="3:7" s="284" customFormat="1" ht="11.25">
      <c r="C81" s="9"/>
      <c r="D81" s="9"/>
      <c r="E81" s="9"/>
      <c r="F81" s="9"/>
      <c r="G81" s="9"/>
    </row>
    <row r="82" spans="3:7" s="284" customFormat="1" ht="11.25">
      <c r="C82" s="9"/>
      <c r="D82" s="9"/>
      <c r="E82" s="9"/>
      <c r="F82" s="9"/>
      <c r="G82" s="9"/>
    </row>
    <row r="83" spans="3:7" s="284" customFormat="1" ht="11.25">
      <c r="C83" s="9"/>
      <c r="D83" s="9"/>
      <c r="E83" s="9"/>
      <c r="F83" s="9"/>
      <c r="G83" s="9"/>
    </row>
    <row r="84" spans="3:7" s="284" customFormat="1" ht="11.25">
      <c r="C84" s="9"/>
      <c r="D84" s="9"/>
      <c r="E84" s="9"/>
      <c r="F84" s="9"/>
      <c r="G84" s="9"/>
    </row>
    <row r="85" spans="3:7" s="284" customFormat="1" ht="11.25">
      <c r="C85" s="9"/>
      <c r="D85" s="9"/>
      <c r="E85" s="9"/>
      <c r="F85" s="9"/>
      <c r="G85" s="9"/>
    </row>
    <row r="86" spans="3:7" s="284" customFormat="1" ht="11.25">
      <c r="C86" s="9"/>
      <c r="D86" s="9"/>
      <c r="E86" s="9"/>
      <c r="F86" s="9"/>
      <c r="G86" s="9"/>
    </row>
    <row r="87" spans="3:7" s="284" customFormat="1" ht="11.25">
      <c r="C87" s="9"/>
      <c r="D87" s="9"/>
      <c r="E87" s="9"/>
      <c r="F87" s="9"/>
      <c r="G87" s="9"/>
    </row>
    <row r="88" spans="3:7" s="284" customFormat="1" ht="11.25">
      <c r="C88" s="9"/>
      <c r="D88" s="9"/>
      <c r="E88" s="9"/>
      <c r="F88" s="9"/>
      <c r="G88" s="9"/>
    </row>
    <row r="89" spans="3:7" s="284" customFormat="1" ht="11.25">
      <c r="C89" s="9"/>
      <c r="D89" s="9"/>
      <c r="E89" s="9"/>
      <c r="F89" s="9"/>
      <c r="G89" s="9"/>
    </row>
    <row r="90" spans="3:7" s="284" customFormat="1" ht="11.25">
      <c r="C90" s="9"/>
      <c r="D90" s="9"/>
      <c r="E90" s="9"/>
      <c r="F90" s="9"/>
      <c r="G90" s="9"/>
    </row>
    <row r="91" spans="3:7" s="284" customFormat="1" ht="11.25">
      <c r="C91" s="9"/>
      <c r="D91" s="9"/>
      <c r="E91" s="9"/>
      <c r="F91" s="9"/>
      <c r="G91" s="9"/>
    </row>
    <row r="92" spans="3:7" s="284" customFormat="1" ht="11.25">
      <c r="C92" s="9"/>
      <c r="D92" s="9"/>
      <c r="E92" s="9"/>
      <c r="F92" s="9"/>
      <c r="G92" s="9"/>
    </row>
    <row r="93" spans="3:7" s="284" customFormat="1" ht="11.25">
      <c r="C93" s="9"/>
      <c r="D93" s="9"/>
      <c r="E93" s="9"/>
      <c r="F93" s="9"/>
      <c r="G93" s="9"/>
    </row>
    <row r="94" spans="3:7" s="284" customFormat="1" ht="11.25">
      <c r="C94" s="9"/>
      <c r="D94" s="9"/>
      <c r="E94" s="9"/>
      <c r="F94" s="9"/>
      <c r="G94" s="9"/>
    </row>
    <row r="95" spans="3:7" s="284" customFormat="1" ht="11.25">
      <c r="C95" s="9"/>
      <c r="D95" s="9"/>
      <c r="E95" s="9"/>
      <c r="F95" s="9"/>
      <c r="G95" s="9"/>
    </row>
    <row r="96" spans="3:7" s="284" customFormat="1" ht="11.25">
      <c r="C96" s="9"/>
      <c r="D96" s="9"/>
      <c r="E96" s="9"/>
      <c r="F96" s="9"/>
      <c r="G96" s="9"/>
    </row>
    <row r="97" spans="3:7" s="284" customFormat="1" ht="11.25">
      <c r="C97" s="9"/>
      <c r="D97" s="9"/>
      <c r="E97" s="9"/>
      <c r="F97" s="9"/>
      <c r="G97" s="9"/>
    </row>
    <row r="98" spans="3:7" s="284" customFormat="1" ht="11.25">
      <c r="C98" s="9"/>
      <c r="D98" s="9"/>
      <c r="E98" s="9"/>
      <c r="F98" s="9"/>
      <c r="G98" s="9"/>
    </row>
    <row r="99" spans="3:7" s="284" customFormat="1" ht="11.25">
      <c r="C99" s="9"/>
      <c r="D99" s="9"/>
      <c r="E99" s="9"/>
      <c r="F99" s="9"/>
      <c r="G99" s="9"/>
    </row>
    <row r="100" spans="3:7" s="284" customFormat="1" ht="11.25">
      <c r="C100" s="9"/>
      <c r="D100" s="9"/>
      <c r="E100" s="9"/>
      <c r="F100" s="9"/>
      <c r="G100" s="9"/>
    </row>
    <row r="101" spans="3:7" s="284" customFormat="1" ht="11.25">
      <c r="C101" s="9"/>
      <c r="D101" s="9"/>
      <c r="E101" s="9"/>
      <c r="F101" s="9"/>
      <c r="G101" s="9"/>
    </row>
    <row r="102" spans="3:7" s="284" customFormat="1" ht="11.25">
      <c r="C102" s="9"/>
      <c r="D102" s="9"/>
      <c r="E102" s="9"/>
      <c r="F102" s="9"/>
      <c r="G102" s="9"/>
    </row>
    <row r="103" spans="3:7" s="284" customFormat="1" ht="11.25">
      <c r="C103" s="9"/>
      <c r="D103" s="9"/>
      <c r="E103" s="9"/>
      <c r="F103" s="9"/>
      <c r="G103" s="9"/>
    </row>
    <row r="104" spans="3:7" s="284" customFormat="1" ht="11.25">
      <c r="C104" s="9"/>
      <c r="D104" s="9"/>
      <c r="E104" s="9"/>
      <c r="F104" s="9"/>
      <c r="G104" s="9"/>
    </row>
    <row r="105" spans="3:7" s="284" customFormat="1" ht="11.25">
      <c r="C105" s="9"/>
      <c r="D105" s="9"/>
      <c r="E105" s="9"/>
      <c r="F105" s="9"/>
      <c r="G105" s="9"/>
    </row>
    <row r="106" spans="3:7" s="284" customFormat="1" ht="11.25">
      <c r="C106" s="9"/>
      <c r="D106" s="9"/>
      <c r="E106" s="9"/>
      <c r="F106" s="9"/>
      <c r="G106" s="9"/>
    </row>
    <row r="107" spans="3:7" s="284" customFormat="1" ht="11.25">
      <c r="C107" s="9"/>
      <c r="D107" s="9"/>
      <c r="E107" s="9"/>
      <c r="F107" s="9"/>
      <c r="G107" s="9"/>
    </row>
    <row r="108" spans="3:7" s="284" customFormat="1" ht="11.25">
      <c r="C108" s="9"/>
      <c r="D108" s="9"/>
      <c r="E108" s="9"/>
      <c r="F108" s="9"/>
      <c r="G108" s="9"/>
    </row>
    <row r="109" spans="3:7" s="284" customFormat="1" ht="11.25">
      <c r="C109" s="9"/>
      <c r="D109" s="9"/>
      <c r="E109" s="9"/>
      <c r="F109" s="9"/>
      <c r="G109" s="9"/>
    </row>
    <row r="110" spans="3:7" s="284" customFormat="1" ht="11.25">
      <c r="C110" s="9"/>
      <c r="D110" s="9"/>
      <c r="E110" s="9"/>
      <c r="F110" s="9"/>
      <c r="G110" s="9"/>
    </row>
    <row r="111" spans="3:7" s="284" customFormat="1" ht="11.25">
      <c r="C111" s="9"/>
      <c r="D111" s="9"/>
      <c r="E111" s="9"/>
      <c r="F111" s="9"/>
      <c r="G111" s="9"/>
    </row>
    <row r="112" spans="3:7" s="284" customFormat="1" ht="11.25">
      <c r="C112" s="9"/>
      <c r="D112" s="9"/>
      <c r="E112" s="9"/>
      <c r="F112" s="9"/>
      <c r="G112" s="9"/>
    </row>
    <row r="113" spans="3:7" s="284" customFormat="1" ht="11.25">
      <c r="C113" s="9"/>
      <c r="D113" s="9"/>
      <c r="E113" s="9"/>
      <c r="F113" s="9"/>
      <c r="G113" s="9"/>
    </row>
    <row r="114" spans="3:7" s="284" customFormat="1" ht="11.25">
      <c r="C114" s="9"/>
      <c r="D114" s="9"/>
      <c r="E114" s="9"/>
      <c r="F114" s="9"/>
      <c r="G114" s="9"/>
    </row>
    <row r="115" spans="3:7" s="284" customFormat="1" ht="11.25">
      <c r="C115" s="9"/>
      <c r="D115" s="9"/>
      <c r="E115" s="9"/>
      <c r="F115" s="9"/>
      <c r="G115" s="9"/>
    </row>
    <row r="116" spans="3:7" s="284" customFormat="1" ht="11.25">
      <c r="C116" s="9"/>
      <c r="D116" s="9"/>
      <c r="E116" s="9"/>
      <c r="F116" s="9"/>
      <c r="G116" s="9"/>
    </row>
    <row r="117" spans="3:7" s="284" customFormat="1" ht="11.25">
      <c r="C117" s="9"/>
      <c r="D117" s="9"/>
      <c r="E117" s="9"/>
      <c r="F117" s="9"/>
      <c r="G117" s="9"/>
    </row>
    <row r="118" spans="3:7" s="284" customFormat="1" ht="11.25">
      <c r="C118" s="9"/>
      <c r="D118" s="9"/>
      <c r="E118" s="9"/>
      <c r="F118" s="9"/>
      <c r="G118" s="9"/>
    </row>
    <row r="119" spans="3:7" s="284" customFormat="1" ht="11.25">
      <c r="C119" s="9"/>
      <c r="D119" s="9"/>
      <c r="E119" s="9"/>
      <c r="F119" s="9"/>
      <c r="G119" s="9"/>
    </row>
    <row r="120" spans="3:7" s="284" customFormat="1" ht="11.25">
      <c r="C120" s="9"/>
      <c r="D120" s="9"/>
      <c r="E120" s="9"/>
      <c r="F120" s="9"/>
      <c r="G120" s="9"/>
    </row>
    <row r="121" spans="3:7" s="284" customFormat="1" ht="11.25">
      <c r="C121" s="9"/>
      <c r="D121" s="9"/>
      <c r="E121" s="9"/>
      <c r="F121" s="9"/>
      <c r="G121" s="9"/>
    </row>
    <row r="122" spans="3:7" s="284" customFormat="1" ht="11.25">
      <c r="C122" s="9"/>
      <c r="D122" s="9"/>
      <c r="E122" s="9"/>
      <c r="F122" s="9"/>
      <c r="G122" s="9"/>
    </row>
    <row r="123" spans="3:7" s="284" customFormat="1" ht="11.25">
      <c r="C123" s="9"/>
      <c r="D123" s="9"/>
      <c r="E123" s="9"/>
      <c r="F123" s="9"/>
      <c r="G123" s="9"/>
    </row>
    <row r="124" spans="3:7" s="284" customFormat="1" ht="11.25">
      <c r="C124" s="9"/>
      <c r="D124" s="9"/>
      <c r="E124" s="9"/>
      <c r="F124" s="9"/>
      <c r="G124" s="9"/>
    </row>
    <row r="125" spans="3:7" s="284" customFormat="1" ht="11.25">
      <c r="C125" s="9"/>
      <c r="D125" s="9"/>
      <c r="E125" s="9"/>
      <c r="F125" s="9"/>
      <c r="G125" s="9"/>
    </row>
    <row r="126" spans="3:7" s="284" customFormat="1" ht="11.25">
      <c r="C126" s="9"/>
      <c r="D126" s="9"/>
      <c r="E126" s="9"/>
      <c r="F126" s="9"/>
      <c r="G126" s="9"/>
    </row>
    <row r="127" spans="3:7" s="284" customFormat="1" ht="11.25">
      <c r="C127" s="9"/>
      <c r="D127" s="9"/>
      <c r="E127" s="9"/>
      <c r="F127" s="9"/>
      <c r="G127" s="9"/>
    </row>
    <row r="128" spans="3:7" s="284" customFormat="1" ht="11.25">
      <c r="C128" s="9"/>
      <c r="D128" s="9"/>
      <c r="E128" s="9"/>
      <c r="F128" s="9"/>
      <c r="G128" s="9"/>
    </row>
    <row r="129" spans="3:7" s="284" customFormat="1" ht="11.25">
      <c r="C129" s="9"/>
      <c r="D129" s="9"/>
      <c r="E129" s="9"/>
      <c r="F129" s="9"/>
      <c r="G129" s="9"/>
    </row>
    <row r="130" spans="3:7" s="284" customFormat="1" ht="11.25">
      <c r="C130" s="9"/>
      <c r="D130" s="9"/>
      <c r="E130" s="9"/>
      <c r="F130" s="9"/>
      <c r="G130" s="9"/>
    </row>
    <row r="131" spans="3:7" s="284" customFormat="1" ht="11.25">
      <c r="C131" s="9"/>
      <c r="D131" s="9"/>
      <c r="E131" s="9"/>
      <c r="F131" s="9"/>
      <c r="G131" s="9"/>
    </row>
    <row r="132" spans="3:7" s="284" customFormat="1" ht="11.25">
      <c r="C132" s="9"/>
      <c r="D132" s="9"/>
      <c r="E132" s="9"/>
      <c r="F132" s="9"/>
      <c r="G132" s="9"/>
    </row>
    <row r="133" spans="3:7" s="284" customFormat="1" ht="11.25">
      <c r="C133" s="9"/>
      <c r="D133" s="9"/>
      <c r="E133" s="9"/>
      <c r="F133" s="9"/>
      <c r="G133" s="9"/>
    </row>
    <row r="134" spans="3:7" s="284" customFormat="1" ht="11.25">
      <c r="C134" s="9"/>
      <c r="D134" s="9"/>
      <c r="E134" s="9"/>
      <c r="F134" s="9"/>
      <c r="G134" s="9"/>
    </row>
    <row r="135" spans="3:7" s="284" customFormat="1" ht="11.25">
      <c r="C135" s="9"/>
      <c r="D135" s="9"/>
      <c r="E135" s="9"/>
      <c r="F135" s="9"/>
      <c r="G135" s="9"/>
    </row>
    <row r="136" spans="3:7" s="284" customFormat="1" ht="11.25">
      <c r="C136" s="9"/>
      <c r="D136" s="9"/>
      <c r="E136" s="9"/>
      <c r="F136" s="9"/>
      <c r="G136" s="9"/>
    </row>
    <row r="137" spans="3:7" s="284" customFormat="1" ht="11.25">
      <c r="C137" s="9"/>
      <c r="D137" s="9"/>
      <c r="E137" s="9"/>
      <c r="F137" s="9"/>
      <c r="G137" s="9"/>
    </row>
    <row r="138" spans="3:7" s="284" customFormat="1" ht="11.25">
      <c r="C138" s="9"/>
      <c r="D138" s="9"/>
      <c r="E138" s="9"/>
      <c r="F138" s="9"/>
      <c r="G138" s="9"/>
    </row>
    <row r="139" spans="3:7" s="284" customFormat="1" ht="11.25">
      <c r="C139" s="9"/>
      <c r="D139" s="9"/>
      <c r="E139" s="9"/>
      <c r="F139" s="9"/>
      <c r="G139" s="9"/>
    </row>
    <row r="140" spans="3:7" s="284" customFormat="1" ht="11.25">
      <c r="C140" s="9"/>
      <c r="D140" s="9"/>
      <c r="E140" s="9"/>
      <c r="F140" s="9"/>
      <c r="G140" s="9"/>
    </row>
    <row r="141" spans="3:7" s="284" customFormat="1" ht="11.25">
      <c r="C141" s="9"/>
      <c r="D141" s="9"/>
      <c r="E141" s="9"/>
      <c r="F141" s="9"/>
      <c r="G141" s="9"/>
    </row>
    <row r="142" spans="3:7" s="284" customFormat="1" ht="11.25">
      <c r="C142" s="9"/>
      <c r="D142" s="9"/>
      <c r="E142" s="9"/>
      <c r="F142" s="9"/>
      <c r="G142" s="9"/>
    </row>
    <row r="143" spans="3:7" s="284" customFormat="1" ht="11.25">
      <c r="C143" s="9"/>
      <c r="D143" s="9"/>
      <c r="E143" s="9"/>
      <c r="F143" s="9"/>
      <c r="G143" s="9"/>
    </row>
    <row r="144" spans="3:7" s="284" customFormat="1" ht="11.25">
      <c r="C144" s="9"/>
      <c r="D144" s="9"/>
      <c r="E144" s="9"/>
      <c r="F144" s="9"/>
      <c r="G144" s="9"/>
    </row>
    <row r="145" spans="3:7" s="284" customFormat="1" ht="11.25">
      <c r="C145" s="9"/>
      <c r="D145" s="9"/>
      <c r="E145" s="9"/>
      <c r="F145" s="9"/>
      <c r="G145" s="9"/>
    </row>
    <row r="146" spans="3:7" s="284" customFormat="1" ht="11.25">
      <c r="C146" s="9"/>
      <c r="D146" s="9"/>
      <c r="E146" s="9"/>
      <c r="F146" s="9"/>
      <c r="G146" s="9"/>
    </row>
    <row r="147" spans="3:7" s="284" customFormat="1" ht="11.25">
      <c r="C147" s="9"/>
      <c r="D147" s="9"/>
      <c r="E147" s="9"/>
      <c r="F147" s="9"/>
      <c r="G147" s="9"/>
    </row>
    <row r="148" spans="3:7" s="284" customFormat="1" ht="11.25">
      <c r="C148" s="9"/>
      <c r="D148" s="9"/>
      <c r="E148" s="9"/>
      <c r="F148" s="9"/>
      <c r="G148" s="9"/>
    </row>
    <row r="149" spans="3:7" s="284" customFormat="1" ht="11.25">
      <c r="C149" s="9"/>
      <c r="D149" s="9"/>
      <c r="E149" s="9"/>
      <c r="F149" s="9"/>
      <c r="G149" s="9"/>
    </row>
    <row r="150" spans="3:7" s="284" customFormat="1" ht="11.25">
      <c r="C150" s="9"/>
      <c r="D150" s="9"/>
      <c r="E150" s="9"/>
      <c r="F150" s="9"/>
      <c r="G150" s="9"/>
    </row>
    <row r="151" spans="3:7" s="284" customFormat="1" ht="11.25">
      <c r="C151" s="9"/>
      <c r="D151" s="9"/>
      <c r="E151" s="9"/>
      <c r="F151" s="9"/>
      <c r="G151" s="9"/>
    </row>
    <row r="152" spans="3:7" s="284" customFormat="1" ht="11.25">
      <c r="C152" s="9"/>
      <c r="D152" s="9"/>
      <c r="E152" s="9"/>
      <c r="F152" s="9"/>
      <c r="G152" s="9"/>
    </row>
    <row r="153" spans="3:7" s="284" customFormat="1" ht="11.25">
      <c r="C153" s="9"/>
      <c r="D153" s="9"/>
      <c r="E153" s="9"/>
      <c r="F153" s="9"/>
      <c r="G153" s="9"/>
    </row>
    <row r="154" spans="3:7" s="284" customFormat="1" ht="11.25">
      <c r="C154" s="9"/>
      <c r="D154" s="9"/>
      <c r="E154" s="9"/>
      <c r="F154" s="9"/>
      <c r="G154" s="9"/>
    </row>
    <row r="155" spans="1:8" ht="11.25">
      <c r="A155" s="43"/>
      <c r="B155" s="43"/>
      <c r="C155" s="44"/>
      <c r="D155" s="44"/>
      <c r="E155" s="44"/>
      <c r="F155" s="44"/>
      <c r="G155" s="44"/>
      <c r="H155" s="43"/>
    </row>
    <row r="156" spans="1:4" ht="11.25">
      <c r="A156" s="285"/>
      <c r="B156" s="286"/>
      <c r="D156" s="8"/>
    </row>
    <row r="157" spans="1:4" ht="11.25">
      <c r="A157" s="285"/>
      <c r="B157" s="286"/>
      <c r="D157" s="8"/>
    </row>
    <row r="158" spans="1:4" ht="11.25">
      <c r="A158" s="285"/>
      <c r="B158" s="286"/>
      <c r="D158" s="8"/>
    </row>
    <row r="159" spans="1:4" ht="11.25">
      <c r="A159" s="285"/>
      <c r="B159" s="286"/>
      <c r="D159" s="8"/>
    </row>
    <row r="160" spans="1:4" ht="11.25">
      <c r="A160" s="285"/>
      <c r="B160" s="286"/>
      <c r="D160" s="8"/>
    </row>
  </sheetData>
  <sheetProtection/>
  <dataValidations count="9">
    <dataValidation allowBlank="1" showInputMessage="1" showErrorMessage="1" prompt="Indicar si el deudor ya sobrepasó el plazo estipulado para pago, 90, 180 o 365 días." sqref="I7 I19 I29 I39 I49 I59 I69"/>
    <dataValidation allowBlank="1" showInputMessage="1" showErrorMessage="1" prompt="Informar sobre caraterísticas cualitativas de la cuenta, ejemplo: acciones implementadas para su recuperación, causas de la demora en su recuperación." sqref="H7 H19 H29 H39 H49 H59 H69"/>
    <dataValidation allowBlank="1" showInputMessage="1" showErrorMessage="1" prompt="Importe de la cuentas por cobrar con vencimiento mayor a 365 días." sqref="G7 G19 G29 G39 G49 G59 G69"/>
    <dataValidation allowBlank="1" showInputMessage="1" showErrorMessage="1" prompt="Importe de la cuentas por cobrar con fecha de vencimiento de 181 a 365 días." sqref="F7 F19 F29 F39 F49 F59 F69"/>
    <dataValidation allowBlank="1" showInputMessage="1" showErrorMessage="1" prompt="Importe de la cuentas por cobrar con fecha de vencimiento de 91 a 180 días." sqref="E7 E19 E29 E39 E49 E59 E69"/>
    <dataValidation allowBlank="1" showInputMessage="1" showErrorMessage="1" prompt="Importe de la cuentas por cobrar con fecha de vencimiento de 1 a 90 días." sqref="D7 D19 D29 D39 D49 D59 D69"/>
    <dataValidation allowBlank="1" showInputMessage="1" showErrorMessage="1" prompt="Corresponde al nombre o descripción de la cuenta de acuerdo al Plan de Cuentas emitido por el CONAC." sqref="B7 B19 B29 B39 B49 B59 B69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19 C29 C39 C49 C59 C69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19 A29 A39 A49 A59 A69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E25" sqref="E2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46</v>
      </c>
      <c r="B1" s="3"/>
      <c r="D1" s="7"/>
    </row>
    <row r="2" spans="1:2" ht="11.25">
      <c r="A2" s="3" t="s">
        <v>254</v>
      </c>
      <c r="B2" s="3"/>
    </row>
    <row r="5" spans="1:4" s="36" customFormat="1" ht="11.25" customHeight="1">
      <c r="A5" s="34" t="s">
        <v>66</v>
      </c>
      <c r="B5" s="288"/>
      <c r="C5" s="45"/>
      <c r="D5" s="293" t="s">
        <v>67</v>
      </c>
    </row>
    <row r="6" spans="1:4" ht="11.25">
      <c r="A6" s="46"/>
      <c r="B6" s="46"/>
      <c r="C6" s="47"/>
      <c r="D6" s="48"/>
    </row>
    <row r="7" spans="1:4" ht="15" customHeight="1">
      <c r="A7" s="15" t="s">
        <v>49</v>
      </c>
      <c r="B7" s="16" t="s">
        <v>50</v>
      </c>
      <c r="C7" s="231" t="s">
        <v>51</v>
      </c>
      <c r="D7" s="49" t="s">
        <v>68</v>
      </c>
    </row>
    <row r="8" spans="1:4" ht="11.25">
      <c r="A8" s="180"/>
      <c r="B8" s="156"/>
      <c r="C8" s="154"/>
      <c r="D8" s="156"/>
    </row>
    <row r="9" spans="1:4" ht="11.25">
      <c r="A9" s="180"/>
      <c r="B9" s="156"/>
      <c r="C9" s="154"/>
      <c r="D9" s="156"/>
    </row>
    <row r="10" spans="1:4" ht="11.25">
      <c r="A10" s="180"/>
      <c r="B10" s="156"/>
      <c r="C10" s="154"/>
      <c r="D10" s="156"/>
    </row>
    <row r="11" spans="1:4" ht="11.25">
      <c r="A11" s="180"/>
      <c r="B11" s="156"/>
      <c r="C11" s="154"/>
      <c r="D11" s="156"/>
    </row>
    <row r="12" spans="1:4" ht="11.25">
      <c r="A12" s="180"/>
      <c r="B12" s="156"/>
      <c r="C12" s="154"/>
      <c r="D12" s="156"/>
    </row>
    <row r="13" spans="1:4" ht="11.25">
      <c r="A13" s="194"/>
      <c r="B13" s="194" t="s">
        <v>55</v>
      </c>
      <c r="C13" s="163">
        <f>SUM(C8:C12)</f>
        <v>0</v>
      </c>
      <c r="D13" s="195"/>
    </row>
    <row r="14" spans="1:4" ht="11.25">
      <c r="A14" s="179"/>
      <c r="B14" s="179"/>
      <c r="C14" s="187"/>
      <c r="D14" s="179"/>
    </row>
    <row r="15" spans="1:4" ht="11.25">
      <c r="A15" s="179"/>
      <c r="B15" s="179"/>
      <c r="C15" s="187"/>
      <c r="D15" s="179"/>
    </row>
    <row r="16" spans="1:4" s="36" customFormat="1" ht="11.25" customHeight="1">
      <c r="A16" s="34" t="s">
        <v>69</v>
      </c>
      <c r="B16" s="179"/>
      <c r="C16" s="45"/>
      <c r="D16" s="293" t="s">
        <v>67</v>
      </c>
    </row>
    <row r="17" spans="1:4" ht="11.25">
      <c r="A17" s="46"/>
      <c r="B17" s="46"/>
      <c r="C17" s="47"/>
      <c r="D17" s="48"/>
    </row>
    <row r="18" spans="1:4" ht="15" customHeight="1">
      <c r="A18" s="15" t="s">
        <v>49</v>
      </c>
      <c r="B18" s="16" t="s">
        <v>50</v>
      </c>
      <c r="C18" s="231" t="s">
        <v>51</v>
      </c>
      <c r="D18" s="49" t="s">
        <v>68</v>
      </c>
    </row>
    <row r="19" spans="1:4" ht="11.25">
      <c r="A19" s="185">
        <v>115132492</v>
      </c>
      <c r="B19" s="192" t="s">
        <v>290</v>
      </c>
      <c r="C19" s="317">
        <v>186378.76</v>
      </c>
      <c r="D19" s="156" t="s">
        <v>291</v>
      </c>
    </row>
    <row r="20" spans="1:4" ht="11.25">
      <c r="A20" s="185"/>
      <c r="B20" s="192"/>
      <c r="C20" s="154"/>
      <c r="D20" s="156"/>
    </row>
    <row r="21" spans="1:4" ht="11.25">
      <c r="A21" s="170"/>
      <c r="B21" s="170" t="s">
        <v>55</v>
      </c>
      <c r="C21" s="162">
        <f>SUM(C19:C20)</f>
        <v>186378.76</v>
      </c>
      <c r="D21" s="195"/>
    </row>
    <row r="23" ht="11.25">
      <c r="B23" s="8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D27" sqref="D2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7" width="22.7109375" style="8" customWidth="1"/>
    <col min="8" max="16384" width="11.421875" style="8" customWidth="1"/>
  </cols>
  <sheetData>
    <row r="1" spans="1:7" s="36" customFormat="1" ht="11.25" customHeight="1">
      <c r="A1" s="51" t="s">
        <v>46</v>
      </c>
      <c r="B1" s="51"/>
      <c r="C1" s="51"/>
      <c r="D1" s="51"/>
      <c r="E1" s="51"/>
      <c r="F1" s="51"/>
      <c r="G1" s="52"/>
    </row>
    <row r="2" spans="1:7" s="36" customFormat="1" ht="11.25" customHeight="1">
      <c r="A2" s="51" t="s">
        <v>254</v>
      </c>
      <c r="B2" s="51"/>
      <c r="C2" s="51"/>
      <c r="D2" s="51"/>
      <c r="E2" s="51"/>
      <c r="F2" s="51"/>
      <c r="G2" s="51"/>
    </row>
    <row r="5" spans="1:7" ht="11.25" customHeight="1">
      <c r="A5" s="10" t="s">
        <v>70</v>
      </c>
      <c r="B5" s="10"/>
      <c r="C5" s="288"/>
      <c r="G5" s="12" t="s">
        <v>71</v>
      </c>
    </row>
    <row r="6" spans="1:7" ht="11.25">
      <c r="A6" s="329"/>
      <c r="B6" s="329"/>
      <c r="C6" s="329"/>
      <c r="D6" s="329"/>
      <c r="E6" s="329"/>
      <c r="F6" s="329"/>
      <c r="G6" s="329"/>
    </row>
    <row r="7" spans="1:7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8" t="s">
        <v>72</v>
      </c>
      <c r="F7" s="16" t="s">
        <v>73</v>
      </c>
      <c r="G7" s="16" t="s">
        <v>74</v>
      </c>
    </row>
    <row r="8" spans="1:7" ht="11.25">
      <c r="A8" s="196"/>
      <c r="B8" s="196"/>
      <c r="C8" s="150"/>
      <c r="D8" s="197"/>
      <c r="E8" s="198"/>
      <c r="F8" s="196"/>
      <c r="G8" s="196"/>
    </row>
    <row r="9" spans="1:7" ht="11.25">
      <c r="A9" s="196"/>
      <c r="B9" s="196"/>
      <c r="C9" s="150"/>
      <c r="D9" s="198"/>
      <c r="E9" s="198"/>
      <c r="F9" s="196"/>
      <c r="G9" s="196"/>
    </row>
    <row r="10" spans="1:7" ht="11.25">
      <c r="A10" s="193"/>
      <c r="B10" s="193" t="s">
        <v>55</v>
      </c>
      <c r="C10" s="158">
        <f>SUM(C8:C9)</f>
        <v>0</v>
      </c>
      <c r="D10" s="193"/>
      <c r="E10" s="193"/>
      <c r="F10" s="193"/>
      <c r="G10" s="193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16384" width="11.421875" style="8" customWidth="1"/>
  </cols>
  <sheetData>
    <row r="1" spans="1:5" ht="11.25">
      <c r="A1" s="3" t="s">
        <v>46</v>
      </c>
      <c r="B1" s="3"/>
      <c r="C1" s="3"/>
      <c r="D1" s="3"/>
      <c r="E1" s="7"/>
    </row>
    <row r="2" spans="1:5" ht="11.25">
      <c r="A2" s="3" t="s">
        <v>254</v>
      </c>
      <c r="B2" s="3"/>
      <c r="C2" s="3"/>
      <c r="D2" s="3"/>
      <c r="E2" s="3"/>
    </row>
    <row r="5" spans="1:5" ht="11.25" customHeight="1">
      <c r="A5" s="10" t="s">
        <v>75</v>
      </c>
      <c r="B5" s="10"/>
      <c r="E5" s="12" t="s">
        <v>76</v>
      </c>
    </row>
    <row r="6" spans="1:5" ht="11.25">
      <c r="A6" s="329"/>
      <c r="B6" s="329"/>
      <c r="C6" s="329"/>
      <c r="D6" s="329"/>
      <c r="E6" s="329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6" t="s">
        <v>77</v>
      </c>
    </row>
    <row r="8" spans="1:5" s="268" customFormat="1" ht="11.25" customHeight="1">
      <c r="A8" s="197"/>
      <c r="B8" s="197"/>
      <c r="C8" s="190"/>
      <c r="D8" s="197"/>
      <c r="E8" s="197"/>
    </row>
    <row r="9" spans="1:5" ht="11.25">
      <c r="A9" s="197"/>
      <c r="B9" s="197"/>
      <c r="C9" s="190"/>
      <c r="D9" s="197"/>
      <c r="E9" s="197"/>
    </row>
    <row r="10" spans="1:5" ht="11.25">
      <c r="A10" s="170"/>
      <c r="B10" s="170" t="s">
        <v>55</v>
      </c>
      <c r="C10" s="191">
        <f>SUM(C8:C9)</f>
        <v>0</v>
      </c>
      <c r="D10" s="170"/>
      <c r="E10" s="170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SheetLayoutView="100" zoomScalePageLayoutView="0" workbookViewId="0" topLeftCell="A46">
      <selection activeCell="A60" sqref="A6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>
      <c r="A1" s="3" t="s">
        <v>46</v>
      </c>
      <c r="B1" s="3"/>
      <c r="C1" s="4"/>
      <c r="D1" s="4"/>
      <c r="E1" s="4"/>
      <c r="F1" s="7"/>
    </row>
    <row r="2" spans="1:6" ht="11.25">
      <c r="A2" s="3" t="s">
        <v>254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78</v>
      </c>
      <c r="B5" s="10"/>
      <c r="C5" s="54"/>
      <c r="D5" s="54"/>
      <c r="E5" s="54"/>
      <c r="F5" s="55" t="s">
        <v>79</v>
      </c>
    </row>
    <row r="6" spans="1:6" ht="11.25">
      <c r="A6" s="56"/>
      <c r="B6" s="56"/>
      <c r="C6" s="54"/>
      <c r="D6" s="57"/>
      <c r="E6" s="57"/>
      <c r="F6" s="58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180">
        <v>123105811</v>
      </c>
      <c r="B8" s="180" t="s">
        <v>292</v>
      </c>
      <c r="C8" s="150">
        <v>450000</v>
      </c>
      <c r="D8" s="150">
        <v>450000</v>
      </c>
      <c r="E8" s="150">
        <v>0</v>
      </c>
      <c r="F8" s="150">
        <v>0</v>
      </c>
    </row>
    <row r="9" spans="1:6" s="236" customFormat="1" ht="11.25">
      <c r="A9" s="180">
        <v>123405891</v>
      </c>
      <c r="B9" s="180" t="s">
        <v>293</v>
      </c>
      <c r="C9" s="150">
        <v>472120</v>
      </c>
      <c r="D9" s="150">
        <v>986317.77</v>
      </c>
      <c r="E9" s="150">
        <v>514197.77</v>
      </c>
      <c r="F9" s="150">
        <v>0</v>
      </c>
    </row>
    <row r="10" spans="1:6" s="236" customFormat="1" ht="11.25">
      <c r="A10" s="180">
        <v>123536131</v>
      </c>
      <c r="B10" s="180" t="s">
        <v>294</v>
      </c>
      <c r="C10" s="150">
        <v>0</v>
      </c>
      <c r="D10" s="150">
        <v>230000</v>
      </c>
      <c r="E10" s="150">
        <v>230000</v>
      </c>
      <c r="F10" s="150">
        <v>0</v>
      </c>
    </row>
    <row r="11" spans="1:6" s="236" customFormat="1" ht="11.25">
      <c r="A11" s="180"/>
      <c r="B11" s="180"/>
      <c r="C11" s="150"/>
      <c r="D11" s="150"/>
      <c r="E11" s="150"/>
      <c r="F11" s="150"/>
    </row>
    <row r="12" spans="1:6" s="236" customFormat="1" ht="11.25">
      <c r="A12" s="180"/>
      <c r="B12" s="180"/>
      <c r="C12" s="150"/>
      <c r="D12" s="150"/>
      <c r="E12" s="150"/>
      <c r="F12" s="150"/>
    </row>
    <row r="13" spans="1:6" s="236" customFormat="1" ht="11.25">
      <c r="A13" s="180"/>
      <c r="B13" s="180"/>
      <c r="C13" s="150"/>
      <c r="D13" s="150"/>
      <c r="E13" s="150"/>
      <c r="F13" s="150"/>
    </row>
    <row r="14" spans="1:6" s="236" customFormat="1" ht="11.25">
      <c r="A14" s="180"/>
      <c r="B14" s="180"/>
      <c r="C14" s="150"/>
      <c r="D14" s="150"/>
      <c r="E14" s="150"/>
      <c r="F14" s="150"/>
    </row>
    <row r="15" spans="1:6" s="236" customFormat="1" ht="11.25">
      <c r="A15" s="180"/>
      <c r="B15" s="180"/>
      <c r="C15" s="150"/>
      <c r="D15" s="150"/>
      <c r="E15" s="150"/>
      <c r="F15" s="150"/>
    </row>
    <row r="16" spans="1:6" ht="11.25">
      <c r="A16" s="193"/>
      <c r="B16" s="193" t="s">
        <v>84</v>
      </c>
      <c r="C16" s="158">
        <f>SUM(C8:C15)</f>
        <v>922120</v>
      </c>
      <c r="D16" s="158">
        <f>SUM(D8:D15)</f>
        <v>1666317.77</v>
      </c>
      <c r="E16" s="158">
        <f>SUM(E8:E15)</f>
        <v>744197.77</v>
      </c>
      <c r="F16" s="158"/>
    </row>
    <row r="17" spans="1:6" ht="11.25">
      <c r="A17" s="179"/>
      <c r="B17" s="179"/>
      <c r="C17" s="187"/>
      <c r="D17" s="187"/>
      <c r="E17" s="187"/>
      <c r="F17" s="179"/>
    </row>
    <row r="18" spans="1:6" ht="11.25">
      <c r="A18" s="179"/>
      <c r="B18" s="179"/>
      <c r="C18" s="187"/>
      <c r="D18" s="187"/>
      <c r="E18" s="187"/>
      <c r="F18" s="179"/>
    </row>
    <row r="19" spans="1:6" ht="11.25" customHeight="1">
      <c r="A19" s="10" t="s">
        <v>85</v>
      </c>
      <c r="B19" s="179"/>
      <c r="C19" s="54"/>
      <c r="D19" s="54"/>
      <c r="E19" s="54"/>
      <c r="F19" s="55" t="s">
        <v>79</v>
      </c>
    </row>
    <row r="20" spans="1:3" ht="12.75" customHeight="1">
      <c r="A20" s="46"/>
      <c r="B20" s="46"/>
      <c r="C20" s="22"/>
    </row>
    <row r="21" spans="1:6" ht="15" customHeight="1">
      <c r="A21" s="15" t="s">
        <v>49</v>
      </c>
      <c r="B21" s="16" t="s">
        <v>50</v>
      </c>
      <c r="C21" s="318" t="s">
        <v>80</v>
      </c>
      <c r="D21" s="318" t="s">
        <v>81</v>
      </c>
      <c r="E21" s="318" t="s">
        <v>82</v>
      </c>
      <c r="F21" s="60" t="s">
        <v>83</v>
      </c>
    </row>
    <row r="22" spans="1:6" ht="11.25">
      <c r="A22" s="180">
        <v>124115111</v>
      </c>
      <c r="B22" s="156" t="s">
        <v>295</v>
      </c>
      <c r="C22" s="316">
        <v>45222.82</v>
      </c>
      <c r="D22" s="316">
        <v>45222.82</v>
      </c>
      <c r="E22" s="316">
        <v>0</v>
      </c>
      <c r="F22" s="156">
        <v>0</v>
      </c>
    </row>
    <row r="23" spans="1:6" s="306" customFormat="1" ht="11.25">
      <c r="A23" s="180">
        <v>124135151</v>
      </c>
      <c r="B23" s="156" t="s">
        <v>296</v>
      </c>
      <c r="C23" s="316">
        <v>189003.82</v>
      </c>
      <c r="D23" s="316">
        <v>213223.82</v>
      </c>
      <c r="E23" s="316">
        <v>24220</v>
      </c>
      <c r="F23" s="156">
        <v>0</v>
      </c>
    </row>
    <row r="24" spans="1:6" s="306" customFormat="1" ht="11.25">
      <c r="A24" s="180">
        <v>124195191</v>
      </c>
      <c r="B24" s="156" t="s">
        <v>297</v>
      </c>
      <c r="C24" s="316">
        <v>8174.52</v>
      </c>
      <c r="D24" s="316">
        <v>16329.52</v>
      </c>
      <c r="E24" s="316">
        <v>8155</v>
      </c>
      <c r="F24" s="156">
        <v>0</v>
      </c>
    </row>
    <row r="25" spans="1:6" s="306" customFormat="1" ht="11.25">
      <c r="A25" s="180">
        <v>124295291</v>
      </c>
      <c r="B25" s="156" t="s">
        <v>298</v>
      </c>
      <c r="C25" s="316">
        <v>14400</v>
      </c>
      <c r="D25" s="316">
        <v>14400</v>
      </c>
      <c r="E25" s="316">
        <v>0</v>
      </c>
      <c r="F25" s="156">
        <v>0</v>
      </c>
    </row>
    <row r="26" spans="1:6" s="306" customFormat="1" ht="11.25">
      <c r="A26" s="180">
        <v>124415411</v>
      </c>
      <c r="B26" s="156" t="s">
        <v>299</v>
      </c>
      <c r="C26" s="316">
        <v>1870792.99</v>
      </c>
      <c r="D26" s="316">
        <v>1870792.99</v>
      </c>
      <c r="E26" s="316">
        <v>0</v>
      </c>
      <c r="F26" s="156">
        <v>0</v>
      </c>
    </row>
    <row r="27" spans="1:6" s="306" customFormat="1" ht="11.25">
      <c r="A27" s="180">
        <v>124625621</v>
      </c>
      <c r="B27" s="156" t="s">
        <v>300</v>
      </c>
      <c r="C27" s="316">
        <v>95561.04</v>
      </c>
      <c r="D27" s="316">
        <v>95561.04</v>
      </c>
      <c r="E27" s="316">
        <v>0</v>
      </c>
      <c r="F27" s="156">
        <v>0</v>
      </c>
    </row>
    <row r="28" spans="1:6" s="306" customFormat="1" ht="11.25">
      <c r="A28" s="180">
        <v>124635631</v>
      </c>
      <c r="B28" s="156" t="s">
        <v>301</v>
      </c>
      <c r="C28" s="316">
        <v>62635.68</v>
      </c>
      <c r="D28" s="316">
        <v>62635.68</v>
      </c>
      <c r="E28" s="316">
        <v>0</v>
      </c>
      <c r="F28" s="156">
        <v>0</v>
      </c>
    </row>
    <row r="29" spans="1:6" s="306" customFormat="1" ht="11.25">
      <c r="A29" s="180">
        <v>124655651</v>
      </c>
      <c r="B29" s="156" t="s">
        <v>302</v>
      </c>
      <c r="C29" s="316">
        <v>8527</v>
      </c>
      <c r="D29" s="316">
        <v>8527</v>
      </c>
      <c r="E29" s="316">
        <v>0</v>
      </c>
      <c r="F29" s="156">
        <v>0</v>
      </c>
    </row>
    <row r="30" spans="1:6" s="306" customFormat="1" ht="11.25">
      <c r="A30" s="180">
        <v>124665663</v>
      </c>
      <c r="B30" s="156" t="s">
        <v>303</v>
      </c>
      <c r="C30" s="316">
        <v>905485.48</v>
      </c>
      <c r="D30" s="316">
        <v>905485.48</v>
      </c>
      <c r="E30" s="316">
        <v>0</v>
      </c>
      <c r="F30" s="156">
        <v>0</v>
      </c>
    </row>
    <row r="31" spans="1:6" s="236" customFormat="1" ht="11.25">
      <c r="A31" s="180">
        <v>124675671</v>
      </c>
      <c r="B31" s="156" t="s">
        <v>304</v>
      </c>
      <c r="C31" s="316">
        <v>52504.51</v>
      </c>
      <c r="D31" s="316">
        <v>52504.51</v>
      </c>
      <c r="E31" s="316">
        <v>0</v>
      </c>
      <c r="F31" s="156">
        <v>0</v>
      </c>
    </row>
    <row r="32" spans="1:6" s="236" customFormat="1" ht="11.25">
      <c r="A32" s="180">
        <v>124695691</v>
      </c>
      <c r="B32" s="156" t="s">
        <v>305</v>
      </c>
      <c r="C32" s="316">
        <v>1289385.29</v>
      </c>
      <c r="D32" s="316">
        <v>1481565.29</v>
      </c>
      <c r="E32" s="316">
        <v>192180</v>
      </c>
      <c r="F32" s="156">
        <v>0</v>
      </c>
    </row>
    <row r="33" spans="1:6" s="236" customFormat="1" ht="11.25">
      <c r="A33" s="180"/>
      <c r="B33" s="156"/>
      <c r="C33" s="154"/>
      <c r="D33" s="154"/>
      <c r="E33" s="154"/>
      <c r="F33" s="156"/>
    </row>
    <row r="34" spans="1:6" ht="11.25">
      <c r="A34" s="193"/>
      <c r="B34" s="193" t="s">
        <v>84</v>
      </c>
      <c r="C34" s="158">
        <f>SUM(C22:C33)</f>
        <v>4541693.15</v>
      </c>
      <c r="D34" s="158">
        <f>SUM(D22:D33)</f>
        <v>4766248.15</v>
      </c>
      <c r="E34" s="158">
        <f>SUM(E22:E33)</f>
        <v>224555</v>
      </c>
      <c r="F34" s="158"/>
    </row>
    <row r="35" spans="1:6" s="19" customFormat="1" ht="11.25">
      <c r="A35" s="178"/>
      <c r="B35" s="178"/>
      <c r="C35" s="28"/>
      <c r="D35" s="28"/>
      <c r="E35" s="28"/>
      <c r="F35" s="28"/>
    </row>
    <row r="36" spans="1:6" s="19" customFormat="1" ht="11.25">
      <c r="A36" s="178"/>
      <c r="B36" s="178"/>
      <c r="C36" s="28"/>
      <c r="D36" s="28"/>
      <c r="E36" s="28"/>
      <c r="F36" s="28"/>
    </row>
    <row r="37" spans="1:6" s="19" customFormat="1" ht="11.25" customHeight="1">
      <c r="A37" s="10" t="s">
        <v>276</v>
      </c>
      <c r="B37" s="10"/>
      <c r="C37" s="54"/>
      <c r="D37" s="54"/>
      <c r="E37" s="54"/>
      <c r="F37" s="55" t="s">
        <v>79</v>
      </c>
    </row>
    <row r="38" spans="1:6" s="19" customFormat="1" ht="11.25">
      <c r="A38" s="46"/>
      <c r="B38" s="46"/>
      <c r="C38" s="22"/>
      <c r="D38" s="9"/>
      <c r="E38" s="9"/>
      <c r="F38" s="8"/>
    </row>
    <row r="39" spans="1:6" s="19" customFormat="1" ht="15" customHeight="1">
      <c r="A39" s="15" t="s">
        <v>49</v>
      </c>
      <c r="B39" s="16" t="s">
        <v>50</v>
      </c>
      <c r="C39" s="59" t="s">
        <v>80</v>
      </c>
      <c r="D39" s="59" t="s">
        <v>81</v>
      </c>
      <c r="E39" s="59" t="s">
        <v>82</v>
      </c>
      <c r="F39" s="60" t="s">
        <v>83</v>
      </c>
    </row>
    <row r="40" spans="1:6" s="19" customFormat="1" ht="11.25">
      <c r="A40" s="180"/>
      <c r="B40" s="156"/>
      <c r="C40" s="150"/>
      <c r="D40" s="154"/>
      <c r="E40" s="154"/>
      <c r="F40" s="156"/>
    </row>
    <row r="41" spans="1:6" s="19" customFormat="1" ht="11.25">
      <c r="A41" s="180"/>
      <c r="B41" s="156"/>
      <c r="C41" s="150"/>
      <c r="D41" s="154"/>
      <c r="E41" s="154"/>
      <c r="F41" s="156"/>
    </row>
    <row r="42" spans="1:6" s="19" customFormat="1" ht="11.25">
      <c r="A42" s="180"/>
      <c r="B42" s="156"/>
      <c r="C42" s="150"/>
      <c r="D42" s="154"/>
      <c r="E42" s="154"/>
      <c r="F42" s="156"/>
    </row>
    <row r="43" spans="1:6" s="19" customFormat="1" ht="11.25">
      <c r="A43" s="180"/>
      <c r="B43" s="156"/>
      <c r="C43" s="150"/>
      <c r="D43" s="154"/>
      <c r="E43" s="154"/>
      <c r="F43" s="156"/>
    </row>
    <row r="44" spans="1:6" s="19" customFormat="1" ht="11.25">
      <c r="A44" s="193"/>
      <c r="B44" s="193" t="s">
        <v>84</v>
      </c>
      <c r="C44" s="158">
        <f>SUM(C40:C43)</f>
        <v>0</v>
      </c>
      <c r="D44" s="158">
        <f>SUM(D40:D43)</f>
        <v>0</v>
      </c>
      <c r="E44" s="158">
        <f>SUM(E40:E43)</f>
        <v>0</v>
      </c>
      <c r="F44" s="158"/>
    </row>
    <row r="45" spans="1:6" s="19" customFormat="1" ht="11.25">
      <c r="A45" s="61"/>
      <c r="B45" s="61"/>
      <c r="C45" s="62"/>
      <c r="D45" s="62"/>
      <c r="E45" s="62"/>
      <c r="F45" s="28"/>
    </row>
    <row r="47" spans="1:6" ht="11.25">
      <c r="A47" s="10" t="s">
        <v>277</v>
      </c>
      <c r="B47" s="10"/>
      <c r="C47" s="54"/>
      <c r="D47" s="54"/>
      <c r="E47" s="54"/>
      <c r="F47" s="55" t="s">
        <v>79</v>
      </c>
    </row>
    <row r="48" spans="1:8" ht="11.25">
      <c r="A48" s="46"/>
      <c r="B48" s="46"/>
      <c r="C48" s="22"/>
      <c r="F48" s="287"/>
      <c r="H48" s="9"/>
    </row>
    <row r="49" spans="1:8" ht="11.25">
      <c r="A49" s="15" t="s">
        <v>49</v>
      </c>
      <c r="B49" s="16" t="s">
        <v>50</v>
      </c>
      <c r="C49" s="59" t="s">
        <v>80</v>
      </c>
      <c r="D49" s="59" t="s">
        <v>81</v>
      </c>
      <c r="E49" s="59" t="s">
        <v>82</v>
      </c>
      <c r="F49" s="60" t="s">
        <v>83</v>
      </c>
      <c r="H49" s="9"/>
    </row>
    <row r="50" spans="1:8" ht="11.25">
      <c r="A50" s="180"/>
      <c r="B50" s="156"/>
      <c r="C50" s="150"/>
      <c r="D50" s="154"/>
      <c r="E50" s="154"/>
      <c r="F50" s="156"/>
      <c r="H50" s="9"/>
    </row>
    <row r="51" spans="1:8" ht="11.25">
      <c r="A51" s="180"/>
      <c r="B51" s="156"/>
      <c r="C51" s="150"/>
      <c r="D51" s="154"/>
      <c r="E51" s="154"/>
      <c r="F51" s="156"/>
      <c r="H51" s="9"/>
    </row>
    <row r="52" spans="1:6" ht="11.25">
      <c r="A52" s="180"/>
      <c r="B52" s="156"/>
      <c r="C52" s="150"/>
      <c r="D52" s="154"/>
      <c r="E52" s="154"/>
      <c r="F52" s="156"/>
    </row>
    <row r="53" spans="1:6" ht="11.25">
      <c r="A53" s="180"/>
      <c r="B53" s="156"/>
      <c r="C53" s="150"/>
      <c r="D53" s="154"/>
      <c r="E53" s="154"/>
      <c r="F53" s="156"/>
    </row>
    <row r="54" spans="1:6" ht="11.25">
      <c r="A54" s="193"/>
      <c r="B54" s="193" t="s">
        <v>84</v>
      </c>
      <c r="C54" s="158">
        <f>SUM(C50:C53)</f>
        <v>0</v>
      </c>
      <c r="D54" s="158">
        <f>SUM(D50:D53)</f>
        <v>0</v>
      </c>
      <c r="E54" s="158">
        <f>SUM(E50:E53)</f>
        <v>0</v>
      </c>
      <c r="F54" s="158"/>
    </row>
    <row r="57" spans="1:6" ht="11.25">
      <c r="A57" s="10" t="s">
        <v>278</v>
      </c>
      <c r="B57" s="10"/>
      <c r="C57" s="54"/>
      <c r="D57" s="54"/>
      <c r="E57" s="54"/>
      <c r="F57" s="55" t="s">
        <v>79</v>
      </c>
    </row>
    <row r="58" spans="1:6" ht="11.25">
      <c r="A58" s="46"/>
      <c r="B58" s="46"/>
      <c r="C58" s="22"/>
      <c r="F58" s="287"/>
    </row>
    <row r="59" spans="1:6" ht="11.25">
      <c r="A59" s="311" t="s">
        <v>49</v>
      </c>
      <c r="B59" s="246" t="s">
        <v>50</v>
      </c>
      <c r="C59" s="318" t="s">
        <v>80</v>
      </c>
      <c r="D59" s="318" t="s">
        <v>81</v>
      </c>
      <c r="E59" s="318" t="s">
        <v>82</v>
      </c>
      <c r="F59" s="60" t="s">
        <v>83</v>
      </c>
    </row>
    <row r="60" spans="1:6" ht="11.25">
      <c r="A60" s="349">
        <v>126305111</v>
      </c>
      <c r="B60" s="50" t="s">
        <v>295</v>
      </c>
      <c r="C60" s="50"/>
      <c r="D60" s="316">
        <v>-1884.3</v>
      </c>
      <c r="E60" s="316">
        <v>-1884.3</v>
      </c>
      <c r="F60" s="156"/>
    </row>
    <row r="61" spans="1:6" s="307" customFormat="1" ht="11.25">
      <c r="A61" s="315">
        <v>126305151</v>
      </c>
      <c r="B61" s="315" t="s">
        <v>369</v>
      </c>
      <c r="C61" s="316">
        <v>0</v>
      </c>
      <c r="D61" s="316">
        <v>-25991.01</v>
      </c>
      <c r="E61" s="316">
        <v>-25991.01</v>
      </c>
      <c r="F61" s="156"/>
    </row>
    <row r="62" spans="1:6" s="307" customFormat="1" ht="11.25">
      <c r="A62" s="315">
        <v>126305191</v>
      </c>
      <c r="B62" s="315" t="s">
        <v>370</v>
      </c>
      <c r="C62" s="316">
        <v>0</v>
      </c>
      <c r="D62" s="316">
        <v>-883.72</v>
      </c>
      <c r="E62" s="316">
        <v>-883.72</v>
      </c>
      <c r="F62" s="156"/>
    </row>
    <row r="63" spans="1:6" s="307" customFormat="1" ht="11.25">
      <c r="A63" s="315">
        <v>126305291</v>
      </c>
      <c r="B63" s="315" t="s">
        <v>371</v>
      </c>
      <c r="C63" s="316">
        <v>0</v>
      </c>
      <c r="D63" s="316">
        <v>-600</v>
      </c>
      <c r="E63" s="316">
        <v>-600</v>
      </c>
      <c r="F63" s="156"/>
    </row>
    <row r="64" spans="1:6" s="307" customFormat="1" ht="11.25">
      <c r="A64" s="315">
        <v>126305411</v>
      </c>
      <c r="B64" s="315" t="s">
        <v>299</v>
      </c>
      <c r="C64" s="316">
        <v>0</v>
      </c>
      <c r="D64" s="316">
        <v>-194874.28</v>
      </c>
      <c r="E64" s="316">
        <v>-194874.28</v>
      </c>
      <c r="F64" s="156"/>
    </row>
    <row r="65" spans="1:6" s="307" customFormat="1" ht="11.25">
      <c r="A65" s="315">
        <v>126305621</v>
      </c>
      <c r="B65" s="315" t="s">
        <v>300</v>
      </c>
      <c r="C65" s="316">
        <v>0</v>
      </c>
      <c r="D65" s="316">
        <v>-3981.72</v>
      </c>
      <c r="E65" s="316">
        <v>-3981.72</v>
      </c>
      <c r="F65" s="156"/>
    </row>
    <row r="66" spans="1:6" s="307" customFormat="1" ht="11.25">
      <c r="A66" s="315">
        <v>126305631</v>
      </c>
      <c r="B66" s="315" t="s">
        <v>372</v>
      </c>
      <c r="C66" s="316">
        <v>0</v>
      </c>
      <c r="D66" s="316">
        <v>-6524.55</v>
      </c>
      <c r="E66" s="316">
        <v>-6524.55</v>
      </c>
      <c r="F66" s="156"/>
    </row>
    <row r="67" spans="1:6" s="307" customFormat="1" ht="11.25">
      <c r="A67" s="315">
        <v>126305651</v>
      </c>
      <c r="B67" s="315" t="s">
        <v>373</v>
      </c>
      <c r="C67" s="316">
        <v>0</v>
      </c>
      <c r="D67" s="316">
        <v>-355.3</v>
      </c>
      <c r="E67" s="316">
        <v>-355.3</v>
      </c>
      <c r="F67" s="156"/>
    </row>
    <row r="68" spans="1:6" s="307" customFormat="1" ht="11.25">
      <c r="A68" s="315">
        <v>126305663</v>
      </c>
      <c r="B68" s="315" t="s">
        <v>374</v>
      </c>
      <c r="C68" s="316">
        <v>0</v>
      </c>
      <c r="D68" s="316">
        <v>-37728.6</v>
      </c>
      <c r="E68" s="316">
        <v>-37728.6</v>
      </c>
      <c r="F68" s="156"/>
    </row>
    <row r="69" spans="1:6" s="307" customFormat="1" ht="11.25">
      <c r="A69" s="315">
        <v>126305671</v>
      </c>
      <c r="B69" s="315" t="s">
        <v>375</v>
      </c>
      <c r="C69" s="316">
        <v>0</v>
      </c>
      <c r="D69" s="316">
        <v>-7721.24</v>
      </c>
      <c r="E69" s="316">
        <v>-7721.24</v>
      </c>
      <c r="F69" s="156"/>
    </row>
    <row r="70" spans="1:6" s="307" customFormat="1" ht="11.25">
      <c r="A70" s="315">
        <v>126305691</v>
      </c>
      <c r="B70" s="315" t="s">
        <v>305</v>
      </c>
      <c r="C70" s="316">
        <v>0</v>
      </c>
      <c r="D70" s="316">
        <v>-63021.48</v>
      </c>
      <c r="E70" s="316">
        <v>-63021.48</v>
      </c>
      <c r="F70" s="156"/>
    </row>
    <row r="71" spans="1:6" ht="11.25">
      <c r="A71" s="193"/>
      <c r="B71" s="193" t="s">
        <v>84</v>
      </c>
      <c r="C71" s="158">
        <f>SUM(C60:C70)</f>
        <v>0</v>
      </c>
      <c r="D71" s="158">
        <f>SUM(D60:D70)</f>
        <v>-343566.19999999995</v>
      </c>
      <c r="E71" s="158">
        <f>SUM(E60:E70)</f>
        <v>-343566.19999999995</v>
      </c>
      <c r="F71" s="158"/>
    </row>
    <row r="74" spans="1:6" ht="11.25">
      <c r="A74" s="10" t="s">
        <v>279</v>
      </c>
      <c r="B74" s="10"/>
      <c r="C74" s="54"/>
      <c r="D74" s="54"/>
      <c r="E74" s="54"/>
      <c r="F74" s="55" t="s">
        <v>79</v>
      </c>
    </row>
    <row r="75" spans="1:6" ht="11.25">
      <c r="A75" s="46"/>
      <c r="B75" s="46"/>
      <c r="C75" s="22"/>
      <c r="F75" s="287"/>
    </row>
    <row r="76" spans="1:6" ht="11.25">
      <c r="A76" s="15" t="s">
        <v>49</v>
      </c>
      <c r="B76" s="16" t="s">
        <v>50</v>
      </c>
      <c r="C76" s="59" t="s">
        <v>80</v>
      </c>
      <c r="D76" s="59" t="s">
        <v>81</v>
      </c>
      <c r="E76" s="59" t="s">
        <v>82</v>
      </c>
      <c r="F76" s="60" t="s">
        <v>83</v>
      </c>
    </row>
    <row r="77" spans="1:6" ht="11.25">
      <c r="A77" s="180"/>
      <c r="B77" s="156"/>
      <c r="C77" s="150"/>
      <c r="D77" s="154"/>
      <c r="E77" s="154"/>
      <c r="F77" s="156"/>
    </row>
    <row r="78" spans="1:6" ht="11.25">
      <c r="A78" s="180"/>
      <c r="B78" s="156"/>
      <c r="C78" s="150"/>
      <c r="D78" s="154"/>
      <c r="E78" s="154"/>
      <c r="F78" s="156"/>
    </row>
    <row r="79" spans="1:6" ht="11.25">
      <c r="A79" s="180"/>
      <c r="B79" s="156"/>
      <c r="C79" s="150"/>
      <c r="D79" s="154"/>
      <c r="E79" s="154"/>
      <c r="F79" s="156"/>
    </row>
    <row r="80" spans="1:6" ht="11.25">
      <c r="A80" s="180"/>
      <c r="B80" s="156"/>
      <c r="C80" s="150"/>
      <c r="D80" s="154"/>
      <c r="E80" s="154"/>
      <c r="F80" s="156"/>
    </row>
    <row r="81" spans="1:6" ht="11.25">
      <c r="A81" s="193"/>
      <c r="B81" s="193" t="s">
        <v>84</v>
      </c>
      <c r="C81" s="158">
        <f>SUM(C77:C80)</f>
        <v>0</v>
      </c>
      <c r="D81" s="158">
        <f>SUM(D77:D80)</f>
        <v>0</v>
      </c>
      <c r="E81" s="158">
        <f>SUM(E77:E80)</f>
        <v>0</v>
      </c>
      <c r="F81" s="158"/>
    </row>
  </sheetData>
  <sheetProtection/>
  <dataValidations count="6">
    <dataValidation allowBlank="1" showInputMessage="1" showErrorMessage="1" prompt="Criterio para la aplicación de depreciación: anual, mensual, trimestral, etc." sqref="F76 F59 F49 F39 F21 F7"/>
    <dataValidation allowBlank="1" showInputMessage="1" showErrorMessage="1" prompt="Diferencia entre el saldo final y el inicial presentados." sqref="E76 E59 E49 E39 E21 E7"/>
    <dataValidation allowBlank="1" showInputMessage="1" showErrorMessage="1" prompt="Saldo al 31 de diciembre del año anterior a la cuenta pública que se presenta." sqref="C76 C59 C49 C39 C21 C7"/>
    <dataValidation allowBlank="1" showInputMessage="1" showErrorMessage="1" prompt="Corresponde al número de la cuenta de acuerdo al Plan de Cuentas emitido por el CONAC (DOF 22/11/2010)." sqref="A76 A59 A49 A39 A21 A7"/>
    <dataValidation allowBlank="1" showInputMessage="1" showErrorMessage="1" prompt="Corresponde al nombre o descripción de la cuenta de acuerdo al Plan de Cuentas emitido por el CONAC." sqref="B76 B59 B49 B39 B21 B7"/>
    <dataValidation allowBlank="1" showInputMessage="1" showErrorMessage="1" prompt="Importe final del periodo que corresponde la cuenta pública presentada (mensual:  enero, febrero, marzo, etc.; trimestral: 1er, 2do, 3ro. o 4to.)." sqref="D76 D59 D49 D39 D21 D7"/>
  </dataValidation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 6</cp:lastModifiedBy>
  <dcterms:created xsi:type="dcterms:W3CDTF">2012-12-11T20:36:24Z</dcterms:created>
  <dcterms:modified xsi:type="dcterms:W3CDTF">2016-02-02T22:32:36Z</dcterms:modified>
  <cp:category/>
  <cp:version/>
  <cp:contentType/>
  <cp:contentStatus/>
</cp:coreProperties>
</file>